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95" windowHeight="12015" activeTab="1"/>
  </bookViews>
  <sheets>
    <sheet name="Reference Lists" sheetId="1" r:id="rId1"/>
    <sheet name="Work Request Form" sheetId="2" r:id="rId2"/>
  </sheets>
  <definedNames>
    <definedName name="Choose_from_dropdown">'Reference Lists'!$B$5</definedName>
    <definedName name="Land_Application">'Reference Lists'!$B$20:$B$22</definedName>
    <definedName name="lst_AddOn">'Reference Lists'!$D$5:$D$20</definedName>
    <definedName name="lst_EQ">'Reference Lists'!$E$5:$E$12</definedName>
    <definedName name="lst_FO">'Reference Lists'!$M$5:$M$11</definedName>
    <definedName name="lst_funding">'Reference Lists'!$F$5:$F$11</definedName>
    <definedName name="lst_IFA">'Reference Lists'!$L$5:$L$10</definedName>
    <definedName name="lst_NPDES">'Reference Lists'!$I$5:$I$19</definedName>
    <definedName name="lst_PrimCat">'Reference Lists'!$A$5:$A$12</definedName>
    <definedName name="lst_Secondary">'Reference Lists'!$C$5:$C$17</definedName>
    <definedName name="lst_SRF">'Reference Lists'!$K$5:$K$13</definedName>
    <definedName name="lst_WES">'Reference Lists'!$H$5:$H$20</definedName>
    <definedName name="lst_WLA">'Reference Lists'!$J$5:$J$12</definedName>
    <definedName name="Major_Conveyance">'Reference Lists'!$B$10:$B$13</definedName>
    <definedName name="Major_Treatment">'Reference Lists'!$B$17:$B$19</definedName>
    <definedName name="Minor_Conveyance">'Reference Lists'!$B$6:$B$9</definedName>
    <definedName name="Minor_Treatment">'Reference Lists'!$B$14:$B$16</definedName>
    <definedName name="PrimCat1">'Work Request Form'!$B$23</definedName>
    <definedName name="PrimCat2">'Work Request Form'!$B$25</definedName>
    <definedName name="PrimCat3">'Work Request Form'!$B$27</definedName>
    <definedName name="_xlnm.Print_Area" localSheetId="1">'Work Request Form'!$A$1:$C$180</definedName>
    <definedName name="_xlnm.Print_Titles" localSheetId="1">'Work Request Form'!$1:$1</definedName>
    <definedName name="SecCat1">'Work Request Form'!$B$24</definedName>
    <definedName name="SecCat2">'Work Request Form'!$B$26</definedName>
    <definedName name="SecCat3">'Work Request Form'!$B$28</definedName>
  </definedNames>
  <calcPr fullCalcOnLoad="1"/>
</workbook>
</file>

<file path=xl/sharedStrings.xml><?xml version="1.0" encoding="utf-8"?>
<sst xmlns="http://schemas.openxmlformats.org/spreadsheetml/2006/main" count="234" uniqueCount="187">
  <si>
    <t>Name</t>
  </si>
  <si>
    <t>Street Address</t>
  </si>
  <si>
    <t>City</t>
  </si>
  <si>
    <t xml:space="preserve">State </t>
  </si>
  <si>
    <t>Zip</t>
  </si>
  <si>
    <t>Phone Number</t>
  </si>
  <si>
    <t>email address</t>
  </si>
  <si>
    <t>Primary Category</t>
  </si>
  <si>
    <t>Secondary Category</t>
  </si>
  <si>
    <t>Conveyance - Sanitary Sewer Extension</t>
  </si>
  <si>
    <t>Conveyance - I/I Repairs</t>
  </si>
  <si>
    <t>Conveyance - Lining</t>
  </si>
  <si>
    <t>Conveyance - Main, Trunk, or Interceptor</t>
  </si>
  <si>
    <t>Conveyance - EQ Basin</t>
  </si>
  <si>
    <t>Conveyance - Lift/Pump Station</t>
  </si>
  <si>
    <t>Treatment - Equipment Replacement</t>
  </si>
  <si>
    <t>Treatment - New Facility</t>
  </si>
  <si>
    <t>Treatment - Facility Upgrade</t>
  </si>
  <si>
    <t>Treatment - Other</t>
  </si>
  <si>
    <t>Notes</t>
  </si>
  <si>
    <t>Submitted Information</t>
  </si>
  <si>
    <t>ENGINEER</t>
  </si>
  <si>
    <t>Proposed Segment</t>
  </si>
  <si>
    <t>Downstream Main</t>
  </si>
  <si>
    <t>Downstream Lift Pumping</t>
  </si>
  <si>
    <t>Treatment Facility</t>
  </si>
  <si>
    <t>Peak Flow Capacity (MGD)</t>
  </si>
  <si>
    <t>Standard Specifications</t>
  </si>
  <si>
    <t>Geotechnical Report Submittal</t>
  </si>
  <si>
    <t>Site Survey Request</t>
  </si>
  <si>
    <t>Facility Plan Submittal</t>
  </si>
  <si>
    <t>Flow and Loads Report Submittal</t>
  </si>
  <si>
    <t>Waste Load Allocation Request</t>
  </si>
  <si>
    <t>Average Dry Weather (ADW)</t>
  </si>
  <si>
    <t>Average Wet Weather (AWW)</t>
  </si>
  <si>
    <t>Maximum Wet Weather (MWW)</t>
  </si>
  <si>
    <t>Peak Hour (PHWW)</t>
  </si>
  <si>
    <t>Maximum Month</t>
  </si>
  <si>
    <t>TKN Loading (lb-N/d)</t>
  </si>
  <si>
    <t>Per Acre Flow (gpd/acre)</t>
  </si>
  <si>
    <t>Additional Unit Processes</t>
  </si>
  <si>
    <t>Secondary Treatment Process</t>
  </si>
  <si>
    <t>Secondary - Activated Sludge</t>
  </si>
  <si>
    <t>Secondary - Trickling Filter</t>
  </si>
  <si>
    <t>Secondary - Controlled Discharge Lagoon</t>
  </si>
  <si>
    <t>Secondary - Aerated Lagoon</t>
  </si>
  <si>
    <t>Secondary - Other Suspended Growth Process</t>
  </si>
  <si>
    <t>Secondary - Other Attached Growth Process</t>
  </si>
  <si>
    <t>Additional Unit Process 1</t>
  </si>
  <si>
    <t>Additional Unit Process 2</t>
  </si>
  <si>
    <t>Additional Unit Process 3</t>
  </si>
  <si>
    <t>Additional Unit Process 4</t>
  </si>
  <si>
    <t>Primary - Primary Clarifiers</t>
  </si>
  <si>
    <t>Primary - Other (Explain in Notes)</t>
  </si>
  <si>
    <t>Preliminary - Screening</t>
  </si>
  <si>
    <t>Preliminary - Grit Removal</t>
  </si>
  <si>
    <t>Preliminary - Other (Explain in Notes)</t>
  </si>
  <si>
    <t>Secondary - Add-on Process (Explain in Notes)</t>
  </si>
  <si>
    <t>Disinfection - Chlorine</t>
  </si>
  <si>
    <t>Disinfection - UV</t>
  </si>
  <si>
    <t>Disinfection - Other (Explain in Notes)</t>
  </si>
  <si>
    <t>Project Lists</t>
  </si>
  <si>
    <t>Construction Complete</t>
  </si>
  <si>
    <t>Construction Start</t>
  </si>
  <si>
    <t>Variance(s) Request Anticipated?</t>
  </si>
  <si>
    <t>New Technology Anticipated?</t>
  </si>
  <si>
    <t>Equalization Basin Size (MG)</t>
  </si>
  <si>
    <t>Equalization Basin Configuration</t>
  </si>
  <si>
    <t>Equalization</t>
  </si>
  <si>
    <t>EQ - Earthen Basin with Impervious Bottom</t>
  </si>
  <si>
    <t>EQ - Concrete Tank</t>
  </si>
  <si>
    <t>EQ - Metal Tank</t>
  </si>
  <si>
    <t>EQ - Other</t>
  </si>
  <si>
    <t>AWW/ADW</t>
  </si>
  <si>
    <t>MWW/AWW</t>
  </si>
  <si>
    <t>PHWW/AWW</t>
  </si>
  <si>
    <t>Primary Category 1</t>
  </si>
  <si>
    <t>Secondary Category 1</t>
  </si>
  <si>
    <t>Primary Category 2</t>
  </si>
  <si>
    <t>Secondary Category 2</t>
  </si>
  <si>
    <t>Land App - No Secondary</t>
  </si>
  <si>
    <t>Funding Sources</t>
  </si>
  <si>
    <t>Owner Funded</t>
  </si>
  <si>
    <t>SRF Funded</t>
  </si>
  <si>
    <t>EPA Funded (Stag)</t>
  </si>
  <si>
    <t>USDA Funded (RD)</t>
  </si>
  <si>
    <t>Primary Category 3</t>
  </si>
  <si>
    <t>Secondary Category 3</t>
  </si>
  <si>
    <t>Secondary (Biological) Treatment 
System Proposed</t>
  </si>
  <si>
    <t>Yes</t>
  </si>
  <si>
    <t>No</t>
  </si>
  <si>
    <t>For DNR Use only
Complete?</t>
  </si>
  <si>
    <t>DNR Use Only</t>
  </si>
  <si>
    <t>Are all required sections complete?</t>
  </si>
  <si>
    <t>Are optional sections complete as needed?</t>
  </si>
  <si>
    <t>NPDES</t>
  </si>
  <si>
    <t>SRF</t>
  </si>
  <si>
    <t>Email Distribution</t>
  </si>
  <si>
    <t>Other 1</t>
  </si>
  <si>
    <t>Other 2</t>
  </si>
  <si>
    <t>WES</t>
  </si>
  <si>
    <t>NDPES</t>
  </si>
  <si>
    <t>IFA</t>
  </si>
  <si>
    <t>Choose Yes or No</t>
  </si>
  <si>
    <t>satya.chennupati@dnr.iowa.gov</t>
  </si>
  <si>
    <t>terry.kirschenman@dnr.iowa.gov</t>
  </si>
  <si>
    <t>emy.liu@dnr.iowa.gov</t>
  </si>
  <si>
    <t>martin.jacobs@dnr.iowa.gov</t>
  </si>
  <si>
    <t>mark.valmore@dnr.iowa.gov</t>
  </si>
  <si>
    <t>larry.bryant@dnr.iowa.gov</t>
  </si>
  <si>
    <t>dinbandhu.gupta@dnr.iowa.gov</t>
  </si>
  <si>
    <t>suresh.kumar@dnr.iowa.gov</t>
  </si>
  <si>
    <t>james.oppelt@dnr.iowa.gov</t>
  </si>
  <si>
    <t>brandy.beavers@dnr.iowa.gov</t>
  </si>
  <si>
    <t>courtney.cswercko@dnr.iowa.gov</t>
  </si>
  <si>
    <t>angela.foehring-nkanta@dnr.iowa.gov</t>
  </si>
  <si>
    <t>anne.hildebrand@dnr.iowa.gov</t>
  </si>
  <si>
    <t>karen.lodden@dnr.iowa.gov</t>
  </si>
  <si>
    <t>marlon.mueller@dnr.iowa.gov</t>
  </si>
  <si>
    <t>lee.wagner@dnr.iowa.gov</t>
  </si>
  <si>
    <t>eric.wiklund@dnr.iowa.gov</t>
  </si>
  <si>
    <t>steve.williams@dnr.iowa.gov</t>
  </si>
  <si>
    <t>adam.schnieders@dnr.iowa.gov</t>
  </si>
  <si>
    <t>WLA</t>
  </si>
  <si>
    <t>connie.dou@dnr.iowa.gov</t>
  </si>
  <si>
    <t>tiffany.wilson@dnr.iowa.gov</t>
  </si>
  <si>
    <t>jean.krewson@dnr.iowa.gov</t>
  </si>
  <si>
    <t>tracy.scebold@dnr.iowa.gov</t>
  </si>
  <si>
    <t>WORK CATEGORIES</t>
  </si>
  <si>
    <t>GENERAL WORK INFORMATION</t>
  </si>
  <si>
    <t>Preplanning Conference</t>
  </si>
  <si>
    <t>IEDA Funded (CDBG)</t>
  </si>
  <si>
    <r>
      <t>Organic Loading (lb-BOD</t>
    </r>
    <r>
      <rPr>
        <vertAlign val="subscript"/>
        <sz val="11"/>
        <color indexed="8"/>
        <rFont val="Verdana"/>
        <family val="2"/>
      </rPr>
      <t>5</t>
    </r>
    <r>
      <rPr>
        <sz val="11"/>
        <color indexed="8"/>
        <rFont val="Verdana"/>
        <family val="2"/>
      </rPr>
      <t>/d)</t>
    </r>
  </si>
  <si>
    <t>ANTICIPATED WORK SCHEDULE (Month and Year)</t>
  </si>
  <si>
    <t>Is work an unfunded  sewer extension?</t>
  </si>
  <si>
    <t>Field Office</t>
  </si>
  <si>
    <t>Contact/Representative</t>
  </si>
  <si>
    <t>Firm</t>
  </si>
  <si>
    <t>If yes, explain:</t>
  </si>
  <si>
    <t>Enforcement Activity/Compliance Issues?</t>
  </si>
  <si>
    <r>
      <t>Peak Organic Loading (lb-BOD</t>
    </r>
    <r>
      <rPr>
        <vertAlign val="subscript"/>
        <sz val="11"/>
        <color indexed="8"/>
        <rFont val="Verdana"/>
        <family val="2"/>
      </rPr>
      <t>5</t>
    </r>
    <r>
      <rPr>
        <sz val="11"/>
        <color indexed="8"/>
        <rFont val="Verdana"/>
        <family val="2"/>
      </rPr>
      <t>/d)</t>
    </r>
  </si>
  <si>
    <t>Date Submitted:</t>
  </si>
  <si>
    <t>Contact/Project Officer</t>
  </si>
  <si>
    <t>Project Name</t>
  </si>
  <si>
    <t>Final Plans &amp; Specification Submittal</t>
  </si>
  <si>
    <t>OWNER/APPLICANT</t>
  </si>
  <si>
    <t>---Proposed Design Basis---</t>
  </si>
  <si>
    <t>Anticipated solution or work proposed:</t>
  </si>
  <si>
    <t>Peak Hour</t>
  </si>
  <si>
    <t>PHWW/MWW</t>
  </si>
  <si>
    <t>Volume Capacity (MGD)</t>
  </si>
  <si>
    <t>Enter NPDES Permit Number, Operating Permit Number, New Facility, or None if no number is associated with an existing facility</t>
  </si>
  <si>
    <t>Recommendation</t>
  </si>
  <si>
    <t>Maximum Day</t>
  </si>
  <si>
    <t>Ratios (Autocalculated):</t>
  </si>
  <si>
    <t>TREATMENT PLANNING INFORMATION
(Provide as much preliminary information as available.)</t>
  </si>
  <si>
    <t>CONVEYANCE PLANNING INFORMATION
(Provide as much preliminary information as available.)</t>
  </si>
  <si>
    <r>
      <rPr>
        <b/>
        <sz val="10"/>
        <color indexed="8"/>
        <rFont val="Verdana"/>
        <family val="2"/>
      </rPr>
      <t>Legend:</t>
    </r>
    <r>
      <rPr>
        <sz val="10"/>
        <color indexed="8"/>
        <rFont val="Verdana"/>
        <family val="2"/>
      </rPr>
      <t xml:space="preserve"> Red Shaded Cells-Information required; Yellow Shaded Cells-Information optional; Green Shaded Cells-Information entered; Grey Cells-DNR Use</t>
    </r>
  </si>
  <si>
    <t>Peak 12-hour</t>
  </si>
  <si>
    <t>Peak 4-hour</t>
  </si>
  <si>
    <t>Antidegradation Alternatives Analysis</t>
  </si>
  <si>
    <t>Submitted By:</t>
  </si>
  <si>
    <t>Step 2 Information Request</t>
  </si>
  <si>
    <r>
      <t>Work</t>
    </r>
    <r>
      <rPr>
        <sz val="8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Location</t>
    </r>
    <r>
      <rPr>
        <sz val="8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(City, County, DNR Field Office)</t>
    </r>
  </si>
  <si>
    <t>Facility Number</t>
  </si>
  <si>
    <t>Minor Conveyance</t>
  </si>
  <si>
    <t>Major Conveyance</t>
  </si>
  <si>
    <t>Minor Treatment</t>
  </si>
  <si>
    <t>Major Treatment</t>
  </si>
  <si>
    <t>Land Application</t>
  </si>
  <si>
    <t>Choose from dropdown</t>
  </si>
  <si>
    <t>Choose Primary Category</t>
  </si>
  <si>
    <t>Land App - With Secondary</t>
  </si>
  <si>
    <t>Email Lists</t>
  </si>
  <si>
    <t>EQ - Earthen Basin w/ Plastic Liner</t>
  </si>
  <si>
    <t>EQ - Earthen Basin w/ Clay Liner</t>
  </si>
  <si>
    <t>wendy.hieb@dnr.iowa.gov</t>
  </si>
  <si>
    <t>patti.cale-finnegan@dnr.iowa.gov</t>
  </si>
  <si>
    <t>Description of the problem:</t>
  </si>
  <si>
    <t>Anticipated Funding Source 1</t>
  </si>
  <si>
    <t>Anticipated Funding Source 2</t>
  </si>
  <si>
    <t>Anticipated Funding Source 3</t>
  </si>
  <si>
    <t>Other</t>
  </si>
  <si>
    <t>WORK PROBLEM AND SOLUTION</t>
  </si>
  <si>
    <t>timothy.bauer@dnr.iowa.gov</t>
  </si>
  <si>
    <t>laura.knispel@dnr.iowa.gov</t>
  </si>
  <si>
    <t>jeremey.enano@dnr.iowa.gov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</si>
</sst>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F800]dddd\,\ mmmm\ dd\,\ yyyy"/>
    <numFmt numFmtId="166" formatCode="0.00&quot; (Autocalculated)&quot;"/>
    <numFmt numFmtId="167" formatCode="[$-409]dddd\,\ mmmm\ dd\,\ yyyy"/>
    <numFmt numFmtId="168" formatCode="[$-409]h:mm:ss\ AM/PM"/>
  </numFmts>
  <fonts count="63">
    <font>
      <sz val="11"/>
      <color theme="1"/>
      <name val="Calibri"/>
      <family val="2"/>
    </font>
    <font>
      <sz val="11"/>
      <color indexed="8"/>
      <name val="Verdana"/>
      <family val="2"/>
    </font>
    <font>
      <vertAlign val="subscript"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b/>
      <sz val="14"/>
      <color indexed="9"/>
      <name val="Verdana"/>
      <family val="2"/>
    </font>
    <font>
      <sz val="10"/>
      <color indexed="8"/>
      <name val="Calibri"/>
      <family val="2"/>
    </font>
    <font>
      <i/>
      <sz val="11"/>
      <color indexed="60"/>
      <name val="Verdana"/>
      <family val="2"/>
    </font>
    <font>
      <b/>
      <sz val="11"/>
      <color indexed="60"/>
      <name val="Verdana"/>
      <family val="2"/>
    </font>
    <font>
      <sz val="11"/>
      <color indexed="9"/>
      <name val="Calibri"/>
      <family val="2"/>
    </font>
    <font>
      <sz val="11"/>
      <color indexed="56"/>
      <name val="Verdana"/>
      <family val="2"/>
    </font>
    <font>
      <sz val="11"/>
      <color indexed="22"/>
      <name val="Calibri"/>
      <family val="2"/>
    </font>
    <font>
      <sz val="12"/>
      <color indexed="8"/>
      <name val="Verdana"/>
      <family val="2"/>
    </font>
    <font>
      <sz val="10"/>
      <color indexed="56"/>
      <name val="Verdana"/>
      <family val="2"/>
    </font>
    <font>
      <u val="single"/>
      <sz val="11"/>
      <color indexed="20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u val="single"/>
      <sz val="11"/>
      <color theme="11"/>
      <name val="Calibri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1"/>
      <name val="Calibri"/>
      <family val="2"/>
    </font>
    <font>
      <i/>
      <sz val="11"/>
      <color rgb="FFC00000"/>
      <name val="Verdana"/>
      <family val="2"/>
    </font>
    <font>
      <sz val="10"/>
      <color theme="1"/>
      <name val="Verdana"/>
      <family val="2"/>
    </font>
    <font>
      <b/>
      <sz val="11"/>
      <color rgb="FFC00000"/>
      <name val="Verdana"/>
      <family val="2"/>
    </font>
    <font>
      <sz val="11"/>
      <color theme="0"/>
      <name val="Calibri"/>
      <family val="2"/>
    </font>
    <font>
      <sz val="11"/>
      <color theme="3"/>
      <name val="Verdana"/>
      <family val="2"/>
    </font>
    <font>
      <sz val="11"/>
      <color theme="0" tint="-0.04997999966144562"/>
      <name val="Calibri"/>
      <family val="2"/>
    </font>
    <font>
      <sz val="12"/>
      <color theme="1"/>
      <name val="Verdana"/>
      <family val="2"/>
    </font>
    <font>
      <sz val="10"/>
      <color theme="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 style="thin"/>
      <right/>
      <top style="thin"/>
      <bottom/>
    </border>
    <border>
      <left style="thin"/>
      <right/>
      <top style="thin">
        <color theme="4"/>
      </top>
      <bottom/>
    </border>
    <border>
      <left style="thin"/>
      <right/>
      <top style="thin">
        <color theme="4"/>
      </top>
      <bottom style="thin"/>
    </border>
    <border>
      <left style="thin"/>
      <right/>
      <top style="thin">
        <color theme="4"/>
      </top>
      <bottom style="thin">
        <color theme="3" tint="0.39998000860214233"/>
      </bottom>
    </border>
    <border>
      <left style="thin"/>
      <right/>
      <top/>
      <bottom/>
    </border>
    <border>
      <left style="thin"/>
      <right/>
      <top style="thin">
        <color theme="3" tint="0.39998000860214233"/>
      </top>
      <bottom style="thin">
        <color theme="3" tint="0.39998000860214233"/>
      </bottom>
    </border>
    <border>
      <left style="thin"/>
      <right/>
      <top style="thin">
        <color theme="3" tint="0.3999499976634979"/>
      </top>
      <bottom style="thin">
        <color theme="3" tint="0.3999499976634979"/>
      </bottom>
    </border>
    <border>
      <left style="thin"/>
      <right/>
      <top style="thin">
        <color theme="3" tint="0.3999499976634979"/>
      </top>
      <bottom style="thin">
        <color theme="3" tint="0.39998000860214233"/>
      </bottom>
    </border>
    <border>
      <left style="thin"/>
      <right/>
      <top style="thin">
        <color theme="3" tint="0.39998000860214233"/>
      </top>
      <bottom style="thin"/>
    </border>
    <border>
      <left/>
      <right style="thin"/>
      <top style="thin"/>
      <bottom/>
    </border>
    <border>
      <left/>
      <right style="thin"/>
      <top style="thin">
        <color theme="4"/>
      </top>
      <bottom/>
    </border>
    <border>
      <left/>
      <right style="thin"/>
      <top style="thin">
        <color theme="4"/>
      </top>
      <bottom style="thin"/>
    </border>
    <border>
      <left/>
      <right style="thin"/>
      <top/>
      <bottom/>
    </border>
    <border>
      <left/>
      <right style="thin"/>
      <top/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>
        <color theme="4" tint="-0.24997000396251678"/>
      </bottom>
    </border>
    <border>
      <left style="thin"/>
      <right/>
      <top/>
      <bottom style="thin">
        <color theme="4"/>
      </bottom>
    </border>
    <border>
      <left/>
      <right style="thin"/>
      <top/>
      <bottom style="thin">
        <color theme="4"/>
      </bottom>
    </border>
    <border>
      <left style="thin"/>
      <right/>
      <top style="thin"/>
      <bottom style="thin">
        <color theme="3" tint="0.3999499976634979"/>
      </bottom>
    </border>
    <border>
      <left/>
      <right style="thin"/>
      <top style="thin"/>
      <bottom style="thin">
        <color theme="3" tint="0.3999499976634979"/>
      </bottom>
    </border>
    <border>
      <left style="thin"/>
      <right/>
      <top style="thin">
        <color theme="3" tint="0.3999499976634979"/>
      </top>
      <bottom style="thin"/>
    </border>
    <border>
      <left/>
      <right style="thin"/>
      <top/>
      <bottom style="thin"/>
    </border>
    <border>
      <left/>
      <right/>
      <top style="thin">
        <color theme="4"/>
      </top>
      <bottom style="thin">
        <color theme="3" tint="0.39998000860214233"/>
      </bottom>
    </border>
    <border>
      <left/>
      <right style="thin"/>
      <top style="thin">
        <color theme="4"/>
      </top>
      <bottom style="thin">
        <color theme="3" tint="0.39998000860214233"/>
      </bottom>
    </border>
    <border>
      <left/>
      <right/>
      <top style="thin"/>
      <bottom/>
    </border>
    <border>
      <left/>
      <right/>
      <top/>
      <bottom style="thin">
        <color theme="4"/>
      </bottom>
    </border>
    <border>
      <left/>
      <right style="thin"/>
      <top style="thin"/>
      <bottom style="thin"/>
    </border>
    <border>
      <left/>
      <right/>
      <top style="thin"/>
      <bottom style="thin">
        <color theme="3" tint="0.3999499976634979"/>
      </bottom>
    </border>
    <border>
      <left/>
      <right/>
      <top style="thin">
        <color theme="3" tint="0.3999499976634979"/>
      </top>
      <bottom style="thin"/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/>
      <top style="thin">
        <color theme="4"/>
      </top>
      <bottom style="thin"/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499976634979"/>
      </top>
      <bottom style="thin">
        <color theme="3" tint="0.3999499976634979"/>
      </bottom>
    </border>
    <border>
      <left/>
      <right/>
      <top style="thin">
        <color theme="3" tint="0.39998000860214233"/>
      </top>
      <bottom style="thin"/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/>
      <top/>
      <bottom style="thin">
        <color theme="3" tint="0.39998000860214233"/>
      </bottom>
    </border>
    <border>
      <left/>
      <right style="thin"/>
      <top style="thin">
        <color theme="4"/>
      </top>
      <bottom style="thin">
        <color theme="4"/>
      </bottom>
    </border>
    <border>
      <left/>
      <right style="thin"/>
      <top style="thin">
        <color theme="3" tint="0.39998000860214233"/>
      </top>
      <bottom style="thin">
        <color theme="4"/>
      </bottom>
    </border>
    <border>
      <left/>
      <right style="thin"/>
      <top style="thin">
        <color theme="3" tint="0.3999499976634979"/>
      </top>
      <bottom style="thin"/>
    </border>
    <border>
      <left style="thin"/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/>
      <bottom style="thin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theme="3" tint="0.39998000860214233"/>
      </top>
      <bottom/>
    </border>
    <border>
      <left style="thin">
        <color theme="4"/>
      </left>
      <right/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 style="thin">
        <color theme="4"/>
      </top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11" xfId="0" applyFont="1" applyFill="1" applyBorder="1" applyAlignment="1">
      <alignment wrapText="1"/>
    </xf>
    <xf numFmtId="0" fontId="34" fillId="0" borderId="12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18" xfId="0" applyFont="1" applyBorder="1" applyAlignment="1">
      <alignment horizontal="left" wrapText="1"/>
    </xf>
    <xf numFmtId="0" fontId="34" fillId="0" borderId="19" xfId="0" applyFont="1" applyBorder="1" applyAlignment="1">
      <alignment horizontal="left" wrapText="1"/>
    </xf>
    <xf numFmtId="0" fontId="34" fillId="0" borderId="20" xfId="0" applyFont="1" applyBorder="1" applyAlignment="1">
      <alignment horizontal="left" wrapText="1"/>
    </xf>
    <xf numFmtId="0" fontId="34" fillId="0" borderId="12" xfId="0" applyFont="1" applyBorder="1" applyAlignment="1" quotePrefix="1">
      <alignment horizontal="left" wrapText="1"/>
    </xf>
    <xf numFmtId="0" fontId="34" fillId="0" borderId="0" xfId="0" applyFont="1" applyAlignment="1">
      <alignment wrapText="1"/>
    </xf>
    <xf numFmtId="0" fontId="54" fillId="0" borderId="21" xfId="0" applyFont="1" applyBorder="1" applyAlignment="1" applyProtection="1">
      <alignment wrapText="1"/>
      <protection locked="0"/>
    </xf>
    <xf numFmtId="0" fontId="54" fillId="0" borderId="22" xfId="0" applyFont="1" applyBorder="1" applyAlignment="1" applyProtection="1">
      <alignment wrapText="1"/>
      <protection locked="0"/>
    </xf>
    <xf numFmtId="0" fontId="54" fillId="0" borderId="23" xfId="0" applyFont="1" applyBorder="1" applyAlignment="1" applyProtection="1">
      <alignment wrapText="1"/>
      <protection locked="0"/>
    </xf>
    <xf numFmtId="0" fontId="54" fillId="0" borderId="24" xfId="0" applyFont="1" applyBorder="1" applyAlignment="1" applyProtection="1">
      <alignment wrapText="1"/>
      <protection locked="0"/>
    </xf>
    <xf numFmtId="0" fontId="34" fillId="0" borderId="25" xfId="0" applyFont="1" applyBorder="1" applyAlignment="1" applyProtection="1">
      <alignment wrapText="1"/>
      <protection locked="0"/>
    </xf>
    <xf numFmtId="0" fontId="34" fillId="0" borderId="22" xfId="0" applyFont="1" applyBorder="1" applyAlignment="1" applyProtection="1">
      <alignment wrapText="1"/>
      <protection locked="0"/>
    </xf>
    <xf numFmtId="0" fontId="34" fillId="0" borderId="13" xfId="0" applyFont="1" applyBorder="1" applyAlignment="1">
      <alignment horizontal="left" wrapText="1" inden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3" fillId="33" borderId="10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4" fillId="34" borderId="27" xfId="0" applyFont="1" applyFill="1" applyBorder="1" applyAlignment="1">
      <alignment wrapText="1"/>
    </xf>
    <xf numFmtId="0" fontId="34" fillId="34" borderId="12" xfId="0" applyFont="1" applyFill="1" applyBorder="1" applyAlignment="1">
      <alignment wrapText="1"/>
    </xf>
    <xf numFmtId="0" fontId="34" fillId="34" borderId="16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53" applyFill="1" applyBorder="1" applyAlignment="1" applyProtection="1">
      <alignment horizontal="left"/>
      <protection/>
    </xf>
    <xf numFmtId="0" fontId="45" fillId="0" borderId="0" xfId="53" applyAlignment="1" applyProtection="1">
      <alignment/>
      <protection/>
    </xf>
    <xf numFmtId="0" fontId="34" fillId="34" borderId="16" xfId="0" applyFont="1" applyFill="1" applyBorder="1" applyAlignment="1">
      <alignment horizontal="right"/>
    </xf>
    <xf numFmtId="0" fontId="34" fillId="34" borderId="28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4" fillId="0" borderId="23" xfId="0" applyFont="1" applyBorder="1" applyAlignment="1" applyProtection="1">
      <alignment wrapText="1"/>
      <protection locked="0"/>
    </xf>
    <xf numFmtId="0" fontId="54" fillId="0" borderId="25" xfId="0" applyFont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4" fillId="0" borderId="29" xfId="0" applyFont="1" applyBorder="1" applyAlignment="1" applyProtection="1">
      <alignment wrapText="1"/>
      <protection locked="0"/>
    </xf>
    <xf numFmtId="0" fontId="34" fillId="0" borderId="30" xfId="0" applyFont="1" applyBorder="1" applyAlignment="1">
      <alignment horizontal="left" wrapText="1"/>
    </xf>
    <xf numFmtId="0" fontId="54" fillId="0" borderId="31" xfId="0" applyFont="1" applyBorder="1" applyAlignment="1" applyProtection="1">
      <alignment wrapText="1"/>
      <protection locked="0"/>
    </xf>
    <xf numFmtId="0" fontId="34" fillId="0" borderId="32" xfId="0" applyFont="1" applyBorder="1" applyAlignment="1">
      <alignment horizontal="left" wrapText="1"/>
    </xf>
    <xf numFmtId="0" fontId="54" fillId="0" borderId="33" xfId="0" applyFont="1" applyBorder="1" applyAlignment="1" applyProtection="1">
      <alignment wrapText="1"/>
      <protection locked="0"/>
    </xf>
    <xf numFmtId="0" fontId="34" fillId="0" borderId="34" xfId="0" applyFont="1" applyBorder="1" applyAlignment="1">
      <alignment horizontal="left" wrapText="1"/>
    </xf>
    <xf numFmtId="0" fontId="34" fillId="34" borderId="24" xfId="0" applyFont="1" applyFill="1" applyBorder="1" applyAlignment="1" applyProtection="1">
      <alignment horizontal="left"/>
      <protection locked="0"/>
    </xf>
    <xf numFmtId="0" fontId="34" fillId="34" borderId="35" xfId="0" applyFont="1" applyFill="1" applyBorder="1" applyAlignment="1" applyProtection="1">
      <alignment horizontal="left"/>
      <protection locked="0"/>
    </xf>
    <xf numFmtId="0" fontId="34" fillId="34" borderId="28" xfId="0" applyFont="1" applyFill="1" applyBorder="1" applyAlignment="1" applyProtection="1">
      <alignment wrapText="1"/>
      <protection locked="0"/>
    </xf>
    <xf numFmtId="0" fontId="34" fillId="34" borderId="16" xfId="0" applyFont="1" applyFill="1" applyBorder="1" applyAlignment="1" applyProtection="1">
      <alignment wrapText="1"/>
      <protection locked="0"/>
    </xf>
    <xf numFmtId="0" fontId="34" fillId="0" borderId="10" xfId="0" applyNumberFormat="1" applyFont="1" applyFill="1" applyBorder="1" applyAlignment="1" applyProtection="1">
      <alignment horizontal="left"/>
      <protection/>
    </xf>
    <xf numFmtId="0" fontId="54" fillId="0" borderId="22" xfId="0" applyFont="1" applyBorder="1" applyAlignment="1" applyProtection="1">
      <alignment wrapText="1"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10" xfId="0" applyFont="1" applyBorder="1" applyAlignment="1" applyProtection="1">
      <alignment horizontal="left"/>
      <protection/>
    </xf>
    <xf numFmtId="0" fontId="34" fillId="0" borderId="22" xfId="0" applyFont="1" applyBorder="1" applyAlignment="1" applyProtection="1">
      <alignment/>
      <protection/>
    </xf>
    <xf numFmtId="0" fontId="34" fillId="0" borderId="36" xfId="0" applyFont="1" applyBorder="1" applyAlignment="1" applyProtection="1">
      <alignment horizontal="left"/>
      <protection/>
    </xf>
    <xf numFmtId="0" fontId="34" fillId="0" borderId="37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164" fontId="34" fillId="0" borderId="38" xfId="0" applyNumberFormat="1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wrapText="1"/>
      <protection/>
    </xf>
    <xf numFmtId="164" fontId="34" fillId="0" borderId="10" xfId="0" applyNumberFormat="1" applyFont="1" applyBorder="1" applyAlignment="1" applyProtection="1">
      <alignment horizontal="left"/>
      <protection/>
    </xf>
    <xf numFmtId="0" fontId="54" fillId="0" borderId="22" xfId="0" applyFont="1" applyBorder="1" applyAlignment="1" applyProtection="1">
      <alignment wrapText="1"/>
      <protection/>
    </xf>
    <xf numFmtId="0" fontId="55" fillId="34" borderId="28" xfId="0" applyFont="1" applyFill="1" applyBorder="1" applyAlignment="1">
      <alignment wrapText="1"/>
    </xf>
    <xf numFmtId="0" fontId="34" fillId="0" borderId="39" xfId="0" applyNumberFormat="1" applyFont="1" applyFill="1" applyBorder="1" applyAlignment="1" applyProtection="1">
      <alignment horizontal="left"/>
      <protection/>
    </xf>
    <xf numFmtId="0" fontId="54" fillId="0" borderId="31" xfId="0" applyFont="1" applyBorder="1" applyAlignment="1" applyProtection="1">
      <alignment wrapText="1"/>
      <protection/>
    </xf>
    <xf numFmtId="0" fontId="56" fillId="0" borderId="0" xfId="0" applyFont="1" applyAlignment="1">
      <alignment/>
    </xf>
    <xf numFmtId="0" fontId="34" fillId="0" borderId="13" xfId="0" applyFont="1" applyFill="1" applyBorder="1" applyAlignment="1" applyProtection="1">
      <alignment wrapText="1"/>
      <protection/>
    </xf>
    <xf numFmtId="0" fontId="34" fillId="0" borderId="15" xfId="0" applyFont="1" applyFill="1" applyBorder="1" applyAlignment="1" applyProtection="1">
      <alignment wrapText="1"/>
      <protection/>
    </xf>
    <xf numFmtId="0" fontId="57" fillId="0" borderId="16" xfId="0" applyFont="1" applyFill="1" applyBorder="1" applyAlignment="1" applyProtection="1">
      <alignment wrapText="1"/>
      <protection/>
    </xf>
    <xf numFmtId="0" fontId="34" fillId="0" borderId="16" xfId="0" applyFont="1" applyFill="1" applyBorder="1" applyAlignment="1" applyProtection="1">
      <alignment wrapText="1"/>
      <protection/>
    </xf>
    <xf numFmtId="0" fontId="54" fillId="0" borderId="37" xfId="0" applyFont="1" applyBorder="1" applyAlignment="1" applyProtection="1">
      <alignment wrapText="1"/>
      <protection locked="0"/>
    </xf>
    <xf numFmtId="0" fontId="56" fillId="0" borderId="0" xfId="0" applyFont="1" applyFill="1" applyAlignment="1">
      <alignment/>
    </xf>
    <xf numFmtId="0" fontId="34" fillId="0" borderId="13" xfId="0" applyFont="1" applyBorder="1" applyAlignment="1">
      <alignment horizontal="left"/>
    </xf>
    <xf numFmtId="0" fontId="34" fillId="0" borderId="10" xfId="0" applyNumberFormat="1" applyFont="1" applyBorder="1" applyAlignment="1" applyProtection="1">
      <alignment horizontal="left"/>
      <protection/>
    </xf>
    <xf numFmtId="0" fontId="34" fillId="0" borderId="38" xfId="0" applyFont="1" applyBorder="1" applyAlignment="1" applyProtection="1">
      <alignment horizontal="left"/>
      <protection/>
    </xf>
    <xf numFmtId="0" fontId="34" fillId="0" borderId="30" xfId="0" applyFont="1" applyBorder="1" applyAlignment="1">
      <alignment horizontal="left"/>
    </xf>
    <xf numFmtId="0" fontId="58" fillId="35" borderId="0" xfId="0" applyFont="1" applyFill="1" applyBorder="1" applyAlignment="1">
      <alignment horizontal="left"/>
    </xf>
    <xf numFmtId="0" fontId="58" fillId="35" borderId="0" xfId="0" applyFont="1" applyFill="1" applyAlignment="1">
      <alignment horizontal="left"/>
    </xf>
    <xf numFmtId="0" fontId="0" fillId="34" borderId="40" xfId="0" applyFill="1" applyBorder="1" applyAlignment="1">
      <alignment/>
    </xf>
    <xf numFmtId="0" fontId="59" fillId="0" borderId="41" xfId="0" applyFont="1" applyBorder="1" applyAlignment="1" applyProtection="1">
      <alignment horizontal="left"/>
      <protection locked="0"/>
    </xf>
    <xf numFmtId="165" fontId="59" fillId="0" borderId="42" xfId="0" applyNumberFormat="1" applyFont="1" applyBorder="1" applyAlignment="1" applyProtection="1">
      <alignment horizontal="left"/>
      <protection locked="0"/>
    </xf>
    <xf numFmtId="0" fontId="59" fillId="0" borderId="38" xfId="0" applyFont="1" applyBorder="1" applyAlignment="1" applyProtection="1">
      <alignment horizontal="left"/>
      <protection locked="0"/>
    </xf>
    <xf numFmtId="0" fontId="59" fillId="0" borderId="10" xfId="0" applyFont="1" applyBorder="1" applyAlignment="1" applyProtection="1">
      <alignment horizontal="left"/>
      <protection locked="0"/>
    </xf>
    <xf numFmtId="0" fontId="59" fillId="0" borderId="36" xfId="0" applyFont="1" applyBorder="1" applyAlignment="1" applyProtection="1">
      <alignment horizontal="left" indent="2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43" xfId="0" applyFont="1" applyBorder="1" applyAlignment="1" applyProtection="1">
      <alignment horizontal="left" indent="2"/>
      <protection locked="0"/>
    </xf>
    <xf numFmtId="0" fontId="59" fillId="0" borderId="44" xfId="0" applyFont="1" applyBorder="1" applyAlignment="1" applyProtection="1">
      <alignment horizontal="left" indent="2"/>
      <protection locked="0"/>
    </xf>
    <xf numFmtId="0" fontId="59" fillId="0" borderId="45" xfId="0" applyFont="1" applyBorder="1" applyAlignment="1" applyProtection="1">
      <alignment horizontal="left"/>
      <protection locked="0"/>
    </xf>
    <xf numFmtId="0" fontId="59" fillId="0" borderId="46" xfId="0" applyFont="1" applyBorder="1" applyAlignment="1" applyProtection="1">
      <alignment horizontal="left"/>
      <protection locked="0"/>
    </xf>
    <xf numFmtId="0" fontId="59" fillId="0" borderId="43" xfId="0" applyFont="1" applyBorder="1" applyAlignment="1" applyProtection="1">
      <alignment horizontal="left"/>
      <protection locked="0"/>
    </xf>
    <xf numFmtId="0" fontId="59" fillId="0" borderId="47" xfId="0" applyFont="1" applyBorder="1" applyAlignment="1" applyProtection="1">
      <alignment horizontal="left"/>
      <protection locked="0"/>
    </xf>
    <xf numFmtId="164" fontId="59" fillId="0" borderId="38" xfId="0" applyNumberFormat="1" applyFont="1" applyBorder="1" applyAlignment="1" applyProtection="1">
      <alignment horizontal="left"/>
      <protection locked="0"/>
    </xf>
    <xf numFmtId="164" fontId="59" fillId="0" borderId="10" xfId="0" applyNumberFormat="1" applyFont="1" applyBorder="1" applyAlignment="1" applyProtection="1">
      <alignment horizontal="left"/>
      <protection locked="0"/>
    </xf>
    <xf numFmtId="164" fontId="59" fillId="0" borderId="44" xfId="0" applyNumberFormat="1" applyFont="1" applyBorder="1" applyAlignment="1" applyProtection="1">
      <alignment horizontal="left"/>
      <protection locked="0"/>
    </xf>
    <xf numFmtId="0" fontId="59" fillId="0" borderId="10" xfId="0" applyNumberFormat="1" applyFont="1" applyBorder="1" applyAlignment="1" applyProtection="1">
      <alignment horizontal="left"/>
      <protection locked="0"/>
    </xf>
    <xf numFmtId="0" fontId="59" fillId="0" borderId="44" xfId="0" applyNumberFormat="1" applyFont="1" applyBorder="1" applyAlignment="1" applyProtection="1">
      <alignment horizontal="left"/>
      <protection locked="0"/>
    </xf>
    <xf numFmtId="166" fontId="59" fillId="34" borderId="10" xfId="0" applyNumberFormat="1" applyFont="1" applyFill="1" applyBorder="1" applyAlignment="1" applyProtection="1">
      <alignment horizontal="left"/>
      <protection/>
    </xf>
    <xf numFmtId="0" fontId="34" fillId="0" borderId="48" xfId="0" applyFont="1" applyBorder="1" applyAlignment="1">
      <alignment horizontal="left" wrapText="1" indent="1"/>
    </xf>
    <xf numFmtId="0" fontId="59" fillId="0" borderId="43" xfId="0" applyNumberFormat="1" applyFont="1" applyBorder="1" applyAlignment="1" applyProtection="1">
      <alignment horizontal="left"/>
      <protection locked="0"/>
    </xf>
    <xf numFmtId="0" fontId="54" fillId="0" borderId="49" xfId="0" applyFont="1" applyBorder="1" applyAlignment="1" applyProtection="1">
      <alignment wrapText="1"/>
      <protection locked="0"/>
    </xf>
    <xf numFmtId="0" fontId="5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right"/>
    </xf>
    <xf numFmtId="0" fontId="45" fillId="0" borderId="44" xfId="53" applyBorder="1" applyAlignment="1" applyProtection="1">
      <alignment horizontal="left"/>
      <protection locked="0"/>
    </xf>
    <xf numFmtId="0" fontId="60" fillId="35" borderId="0" xfId="0" applyFont="1" applyFill="1" applyAlignment="1">
      <alignment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34" fillId="0" borderId="50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56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horizontal="left" wrapText="1"/>
      <protection/>
    </xf>
    <xf numFmtId="0" fontId="59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wrapText="1"/>
      <protection/>
    </xf>
    <xf numFmtId="0" fontId="56" fillId="0" borderId="0" xfId="0" applyFont="1" applyFill="1" applyAlignment="1" applyProtection="1">
      <alignment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0" fontId="62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0" fontId="62" fillId="0" borderId="0" xfId="0" applyFont="1" applyBorder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51" xfId="0" applyFont="1" applyBorder="1" applyAlignment="1" applyProtection="1">
      <alignment wrapText="1"/>
      <protection locked="0"/>
    </xf>
    <xf numFmtId="0" fontId="34" fillId="0" borderId="52" xfId="0" applyFont="1" applyBorder="1" applyAlignment="1" applyProtection="1">
      <alignment wrapText="1"/>
      <protection locked="0"/>
    </xf>
    <xf numFmtId="14" fontId="54" fillId="0" borderId="53" xfId="0" applyNumberFormat="1" applyFont="1" applyBorder="1" applyAlignment="1" applyProtection="1">
      <alignment wrapText="1"/>
      <protection locked="0"/>
    </xf>
    <xf numFmtId="0" fontId="59" fillId="0" borderId="39" xfId="0" applyFont="1" applyBorder="1" applyAlignment="1" applyProtection="1">
      <alignment horizontal="left" wrapText="1"/>
      <protection locked="0"/>
    </xf>
    <xf numFmtId="0" fontId="34" fillId="0" borderId="54" xfId="0" applyFont="1" applyBorder="1" applyAlignment="1">
      <alignment horizontal="left" vertical="top" wrapText="1"/>
    </xf>
    <xf numFmtId="0" fontId="59" fillId="0" borderId="55" xfId="0" applyFont="1" applyBorder="1" applyAlignment="1" applyProtection="1">
      <alignment horizontal="left" vertical="top"/>
      <protection locked="0"/>
    </xf>
    <xf numFmtId="0" fontId="54" fillId="0" borderId="51" xfId="0" applyFont="1" applyBorder="1" applyAlignment="1" applyProtection="1">
      <alignment wrapText="1"/>
      <protection/>
    </xf>
    <xf numFmtId="0" fontId="59" fillId="0" borderId="56" xfId="0" applyFont="1" applyBorder="1" applyAlignment="1" applyProtection="1">
      <alignment horizontal="left" wrapText="1"/>
      <protection locked="0"/>
    </xf>
    <xf numFmtId="0" fontId="34" fillId="34" borderId="57" xfId="0" applyFont="1" applyFill="1" applyBorder="1" applyAlignment="1">
      <alignment horizontal="center" wrapText="1"/>
    </xf>
    <xf numFmtId="0" fontId="34" fillId="34" borderId="58" xfId="0" applyFont="1" applyFill="1" applyBorder="1" applyAlignment="1">
      <alignment horizontal="center" wrapText="1"/>
    </xf>
    <xf numFmtId="0" fontId="34" fillId="34" borderId="40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/>
    </xf>
    <xf numFmtId="0" fontId="34" fillId="34" borderId="21" xfId="0" applyFont="1" applyFill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61" fillId="0" borderId="59" xfId="0" applyFont="1" applyBorder="1" applyAlignment="1">
      <alignment horizontal="left" wrapText="1"/>
    </xf>
    <xf numFmtId="0" fontId="61" fillId="0" borderId="0" xfId="0" applyFont="1" applyBorder="1" applyAlignment="1">
      <alignment horizontal="left"/>
    </xf>
    <xf numFmtId="0" fontId="61" fillId="0" borderId="58" xfId="0" applyFont="1" applyBorder="1" applyAlignment="1">
      <alignment horizontal="left" wrapText="1"/>
    </xf>
    <xf numFmtId="0" fontId="34" fillId="0" borderId="6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62" fillId="0" borderId="60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45" xfId="0" applyFont="1" applyBorder="1" applyAlignment="1" applyProtection="1">
      <alignment horizontal="left" vertical="top" wrapText="1"/>
      <protection locked="0"/>
    </xf>
    <xf numFmtId="0" fontId="34" fillId="0" borderId="11" xfId="0" applyFont="1" applyBorder="1" applyAlignment="1">
      <alignment horizontal="left" vertical="top" wrapText="1"/>
    </xf>
    <xf numFmtId="0" fontId="34" fillId="0" borderId="61" xfId="0" applyFont="1" applyBorder="1" applyAlignment="1">
      <alignment horizontal="left" vertical="top" wrapText="1"/>
    </xf>
    <xf numFmtId="0" fontId="34" fillId="0" borderId="62" xfId="0" applyFont="1" applyBorder="1" applyAlignment="1">
      <alignment horizontal="left" vertical="top" wrapText="1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62" fillId="0" borderId="63" xfId="0" applyFont="1" applyBorder="1" applyAlignment="1" applyProtection="1">
      <alignment horizontal="left" vertical="top" wrapText="1"/>
      <protection locked="0"/>
    </xf>
    <xf numFmtId="0" fontId="62" fillId="0" borderId="64" xfId="0" applyFont="1" applyBorder="1" applyAlignment="1" applyProtection="1">
      <alignment horizontal="left" vertical="top" wrapText="1"/>
      <protection locked="0"/>
    </xf>
    <xf numFmtId="0" fontId="62" fillId="0" borderId="39" xfId="0" applyFont="1" applyBorder="1" applyAlignment="1" applyProtection="1">
      <alignment horizontal="left" vertical="top" wrapText="1"/>
      <protection locked="0"/>
    </xf>
    <xf numFmtId="0" fontId="62" fillId="0" borderId="65" xfId="0" applyFont="1" applyBorder="1" applyAlignment="1" applyProtection="1">
      <alignment horizontal="left" vertical="top" wrapText="1"/>
      <protection locked="0"/>
    </xf>
    <xf numFmtId="0" fontId="0" fillId="34" borderId="26" xfId="0" applyFill="1" applyBorder="1" applyAlignment="1">
      <alignment horizontal="center" wrapText="1"/>
    </xf>
    <xf numFmtId="0" fontId="0" fillId="34" borderId="2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799847602844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6" tint="0.7999799847602844"/>
        </patternFill>
      </fill>
    </dxf>
    <dxf>
      <fill>
        <patternFill>
          <bgColor rgb="FFFFFFCC"/>
        </patternFill>
      </fill>
    </dxf>
    <dxf>
      <fill>
        <patternFill>
          <bgColor theme="6" tint="0.7999799847602844"/>
        </patternFill>
      </fill>
    </dxf>
    <dxf>
      <fill>
        <patternFill>
          <bgColor rgb="FFFFFFCC"/>
        </patternFill>
      </fill>
    </dxf>
    <dxf>
      <font>
        <color theme="3"/>
      </font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CC"/>
        </patternFill>
      </fill>
    </dxf>
    <dxf>
      <font>
        <b/>
        <i val="0"/>
        <color rgb="FFC00000"/>
      </font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  <color rgb="FFC00000"/>
      </font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179</xdr:row>
      <xdr:rowOff>28575</xdr:rowOff>
    </xdr:from>
    <xdr:to>
      <xdr:col>0</xdr:col>
      <xdr:colOff>3038475</xdr:colOff>
      <xdr:row>179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600075" y="33461325"/>
          <a:ext cx="2438400" cy="142875"/>
        </a:xfrm>
        <a:prstGeom prst="rect">
          <a:avLst/>
        </a:prstGeom>
        <a:solidFill>
          <a:srgbClr val="F2DCDB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3133725</xdr:colOff>
      <xdr:row>179</xdr:row>
      <xdr:rowOff>28575</xdr:rowOff>
    </xdr:from>
    <xdr:to>
      <xdr:col>1</xdr:col>
      <xdr:colOff>2362200</xdr:colOff>
      <xdr:row>179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133725" y="33461325"/>
          <a:ext cx="2362200" cy="142875"/>
        </a:xfrm>
        <a:prstGeom prst="rect">
          <a:avLst/>
        </a:prstGeom>
        <a:solidFill>
          <a:srgbClr val="FFFFCC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2447925</xdr:colOff>
      <xdr:row>179</xdr:row>
      <xdr:rowOff>28575</xdr:rowOff>
    </xdr:from>
    <xdr:to>
      <xdr:col>2</xdr:col>
      <xdr:colOff>1343025</xdr:colOff>
      <xdr:row>179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581650" y="33461325"/>
          <a:ext cx="2762250" cy="142875"/>
        </a:xfrm>
        <a:prstGeom prst="rect">
          <a:avLst/>
        </a:prstGeom>
        <a:solidFill>
          <a:srgbClr val="EBF1DE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1438275</xdr:colOff>
      <xdr:row>179</xdr:row>
      <xdr:rowOff>28575</xdr:rowOff>
    </xdr:from>
    <xdr:to>
      <xdr:col>2</xdr:col>
      <xdr:colOff>2714625</xdr:colOff>
      <xdr:row>179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8439150" y="33461325"/>
          <a:ext cx="1276350" cy="142875"/>
        </a:xfrm>
        <a:prstGeom prst="rect">
          <a:avLst/>
        </a:prstGeom>
        <a:solidFill>
          <a:srgbClr val="F2F2F2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40</xdr:row>
      <xdr:rowOff>28575</xdr:rowOff>
    </xdr:from>
    <xdr:to>
      <xdr:col>0</xdr:col>
      <xdr:colOff>3038475</xdr:colOff>
      <xdr:row>40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600075" y="9020175"/>
          <a:ext cx="2438400" cy="142875"/>
        </a:xfrm>
        <a:prstGeom prst="rect">
          <a:avLst/>
        </a:prstGeom>
        <a:solidFill>
          <a:srgbClr val="F2DCDB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3133725</xdr:colOff>
      <xdr:row>40</xdr:row>
      <xdr:rowOff>28575</xdr:rowOff>
    </xdr:from>
    <xdr:to>
      <xdr:col>1</xdr:col>
      <xdr:colOff>2362200</xdr:colOff>
      <xdr:row>40</xdr:row>
      <xdr:rowOff>171450</xdr:rowOff>
    </xdr:to>
    <xdr:sp>
      <xdr:nvSpPr>
        <xdr:cNvPr id="6" name="Rectangle 7"/>
        <xdr:cNvSpPr>
          <a:spLocks/>
        </xdr:cNvSpPr>
      </xdr:nvSpPr>
      <xdr:spPr>
        <a:xfrm>
          <a:off x="3133725" y="9020175"/>
          <a:ext cx="2362200" cy="142875"/>
        </a:xfrm>
        <a:prstGeom prst="rect">
          <a:avLst/>
        </a:prstGeom>
        <a:solidFill>
          <a:srgbClr val="FFFFCC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2447925</xdr:colOff>
      <xdr:row>40</xdr:row>
      <xdr:rowOff>28575</xdr:rowOff>
    </xdr:from>
    <xdr:to>
      <xdr:col>2</xdr:col>
      <xdr:colOff>1343025</xdr:colOff>
      <xdr:row>40</xdr:row>
      <xdr:rowOff>171450</xdr:rowOff>
    </xdr:to>
    <xdr:sp>
      <xdr:nvSpPr>
        <xdr:cNvPr id="7" name="Rectangle 8"/>
        <xdr:cNvSpPr>
          <a:spLocks/>
        </xdr:cNvSpPr>
      </xdr:nvSpPr>
      <xdr:spPr>
        <a:xfrm>
          <a:off x="5581650" y="9020175"/>
          <a:ext cx="2762250" cy="142875"/>
        </a:xfrm>
        <a:prstGeom prst="rect">
          <a:avLst/>
        </a:prstGeom>
        <a:solidFill>
          <a:srgbClr val="EBF1DE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1438275</xdr:colOff>
      <xdr:row>40</xdr:row>
      <xdr:rowOff>28575</xdr:rowOff>
    </xdr:from>
    <xdr:to>
      <xdr:col>2</xdr:col>
      <xdr:colOff>2714625</xdr:colOff>
      <xdr:row>40</xdr:row>
      <xdr:rowOff>171450</xdr:rowOff>
    </xdr:to>
    <xdr:sp>
      <xdr:nvSpPr>
        <xdr:cNvPr id="8" name="Rectangle 9"/>
        <xdr:cNvSpPr>
          <a:spLocks/>
        </xdr:cNvSpPr>
      </xdr:nvSpPr>
      <xdr:spPr>
        <a:xfrm>
          <a:off x="8439150" y="9020175"/>
          <a:ext cx="1276350" cy="142875"/>
        </a:xfrm>
        <a:prstGeom prst="rect">
          <a:avLst/>
        </a:prstGeom>
        <a:solidFill>
          <a:srgbClr val="F2F2F2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103</xdr:row>
      <xdr:rowOff>28575</xdr:rowOff>
    </xdr:from>
    <xdr:to>
      <xdr:col>0</xdr:col>
      <xdr:colOff>3038475</xdr:colOff>
      <xdr:row>103</xdr:row>
      <xdr:rowOff>171450</xdr:rowOff>
    </xdr:to>
    <xdr:sp>
      <xdr:nvSpPr>
        <xdr:cNvPr id="9" name="Rectangle 10"/>
        <xdr:cNvSpPr>
          <a:spLocks/>
        </xdr:cNvSpPr>
      </xdr:nvSpPr>
      <xdr:spPr>
        <a:xfrm>
          <a:off x="600075" y="19926300"/>
          <a:ext cx="2438400" cy="142875"/>
        </a:xfrm>
        <a:prstGeom prst="rect">
          <a:avLst/>
        </a:prstGeom>
        <a:solidFill>
          <a:srgbClr val="F2DCDB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3133725</xdr:colOff>
      <xdr:row>103</xdr:row>
      <xdr:rowOff>28575</xdr:rowOff>
    </xdr:from>
    <xdr:to>
      <xdr:col>1</xdr:col>
      <xdr:colOff>2362200</xdr:colOff>
      <xdr:row>103</xdr:row>
      <xdr:rowOff>171450</xdr:rowOff>
    </xdr:to>
    <xdr:sp>
      <xdr:nvSpPr>
        <xdr:cNvPr id="10" name="Rectangle 11"/>
        <xdr:cNvSpPr>
          <a:spLocks/>
        </xdr:cNvSpPr>
      </xdr:nvSpPr>
      <xdr:spPr>
        <a:xfrm>
          <a:off x="3133725" y="19926300"/>
          <a:ext cx="2362200" cy="142875"/>
        </a:xfrm>
        <a:prstGeom prst="rect">
          <a:avLst/>
        </a:prstGeom>
        <a:solidFill>
          <a:srgbClr val="FFFFCC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2447925</xdr:colOff>
      <xdr:row>103</xdr:row>
      <xdr:rowOff>28575</xdr:rowOff>
    </xdr:from>
    <xdr:to>
      <xdr:col>2</xdr:col>
      <xdr:colOff>1343025</xdr:colOff>
      <xdr:row>103</xdr:row>
      <xdr:rowOff>171450</xdr:rowOff>
    </xdr:to>
    <xdr:sp>
      <xdr:nvSpPr>
        <xdr:cNvPr id="11" name="Rectangle 12"/>
        <xdr:cNvSpPr>
          <a:spLocks/>
        </xdr:cNvSpPr>
      </xdr:nvSpPr>
      <xdr:spPr>
        <a:xfrm>
          <a:off x="5581650" y="19926300"/>
          <a:ext cx="2762250" cy="142875"/>
        </a:xfrm>
        <a:prstGeom prst="rect">
          <a:avLst/>
        </a:prstGeom>
        <a:solidFill>
          <a:srgbClr val="EBF1DE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1438275</xdr:colOff>
      <xdr:row>103</xdr:row>
      <xdr:rowOff>28575</xdr:rowOff>
    </xdr:from>
    <xdr:to>
      <xdr:col>2</xdr:col>
      <xdr:colOff>2714625</xdr:colOff>
      <xdr:row>103</xdr:row>
      <xdr:rowOff>171450</xdr:rowOff>
    </xdr:to>
    <xdr:sp>
      <xdr:nvSpPr>
        <xdr:cNvPr id="12" name="Rectangle 13"/>
        <xdr:cNvSpPr>
          <a:spLocks/>
        </xdr:cNvSpPr>
      </xdr:nvSpPr>
      <xdr:spPr>
        <a:xfrm>
          <a:off x="8439150" y="19926300"/>
          <a:ext cx="1276350" cy="142875"/>
        </a:xfrm>
        <a:prstGeom prst="rect">
          <a:avLst/>
        </a:prstGeom>
        <a:solidFill>
          <a:srgbClr val="F2F2F2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ya.chennupati@dnr.iowa.gov" TargetMode="External" /><Relationship Id="rId2" Type="http://schemas.openxmlformats.org/officeDocument/2006/relationships/hyperlink" Target="mailto:terry.kirschenman@dnr.iowa.gov" TargetMode="External" /><Relationship Id="rId3" Type="http://schemas.openxmlformats.org/officeDocument/2006/relationships/hyperlink" Target="mailto:emy.liu@dnr.iowa.gov" TargetMode="External" /><Relationship Id="rId4" Type="http://schemas.openxmlformats.org/officeDocument/2006/relationships/hyperlink" Target="mailto:martin.jacobs@dnr.iowa.gov" TargetMode="External" /><Relationship Id="rId5" Type="http://schemas.openxmlformats.org/officeDocument/2006/relationships/hyperlink" Target="mailto:mark.valmore@dnr.iowa.gov" TargetMode="External" /><Relationship Id="rId6" Type="http://schemas.openxmlformats.org/officeDocument/2006/relationships/hyperlink" Target="mailto:larry.bryant@dnr.iowa.gov" TargetMode="External" /><Relationship Id="rId7" Type="http://schemas.openxmlformats.org/officeDocument/2006/relationships/hyperlink" Target="mailto:dinbandhu.gupta@dnr.iowa.gov" TargetMode="External" /><Relationship Id="rId8" Type="http://schemas.openxmlformats.org/officeDocument/2006/relationships/hyperlink" Target="mailto:suresh.kumar@dnr.iowa.gov" TargetMode="External" /><Relationship Id="rId9" Type="http://schemas.openxmlformats.org/officeDocument/2006/relationships/hyperlink" Target="mailto:james.oppelt@dnr.iowa.gov" TargetMode="External" /><Relationship Id="rId10" Type="http://schemas.openxmlformats.org/officeDocument/2006/relationships/hyperlink" Target="mailto:tiffany.wilson@dnr.iowa.gov" TargetMode="External" /><Relationship Id="rId11" Type="http://schemas.openxmlformats.org/officeDocument/2006/relationships/hyperlink" Target="mailto:jean.krewson@dnr.iowa.gov" TargetMode="External" /><Relationship Id="rId12" Type="http://schemas.openxmlformats.org/officeDocument/2006/relationships/hyperlink" Target="mailto:adam.schnieders@dnr.iowa.gov" TargetMode="External" /><Relationship Id="rId13" Type="http://schemas.openxmlformats.org/officeDocument/2006/relationships/hyperlink" Target="mailto:connie.dou@dnr.iowa.gov" TargetMode="External" /><Relationship Id="rId14" Type="http://schemas.openxmlformats.org/officeDocument/2006/relationships/hyperlink" Target="mailto:patt.cale-finnegan@dnr.iowa.gov" TargetMode="External" /><Relationship Id="rId15" Type="http://schemas.openxmlformats.org/officeDocument/2006/relationships/hyperlink" Target="mailto:tiffany.wilson@dnr.iowa.gov" TargetMode="External" /><Relationship Id="rId16" Type="http://schemas.openxmlformats.org/officeDocument/2006/relationships/hyperlink" Target="mailto:jean.krewson@dnr.iowa.gov" TargetMode="External" /><Relationship Id="rId17" Type="http://schemas.openxmlformats.org/officeDocument/2006/relationships/hyperlink" Target="mailto:eunice.boyd@dnr.iowa.gov" TargetMode="External" /><Relationship Id="rId18" Type="http://schemas.openxmlformats.org/officeDocument/2006/relationships/hyperlink" Target="mailto:tracy.scebold@dnr.iowa.gov" TargetMode="External" /><Relationship Id="rId19" Type="http://schemas.openxmlformats.org/officeDocument/2006/relationships/hyperlink" Target="mailto:connie.dou@dnr.iowa.gov" TargetMode="External" /><Relationship Id="rId20" Type="http://schemas.openxmlformats.org/officeDocument/2006/relationships/hyperlink" Target="mailto:tracy.scebold@dnr.iowa.gov" TargetMode="External" /><Relationship Id="rId21" Type="http://schemas.openxmlformats.org/officeDocument/2006/relationships/hyperlink" Target="mailto:wendy.hieb@dnr.iowa.gov" TargetMode="External" /><Relationship Id="rId22" Type="http://schemas.openxmlformats.org/officeDocument/2006/relationships/hyperlink" Target="mailto:patti.cale-finnegan@dnr.iowa.gov" TargetMode="External" /><Relationship Id="rId23" Type="http://schemas.openxmlformats.org/officeDocument/2006/relationships/hyperlink" Target="mailto:timothy.bauer@dnr.iowa.gov" TargetMode="External" /><Relationship Id="rId24" Type="http://schemas.openxmlformats.org/officeDocument/2006/relationships/hyperlink" Target="mailto:laura.knispel@dnr.iowa.gov" TargetMode="External" /><Relationship Id="rId25" Type="http://schemas.openxmlformats.org/officeDocument/2006/relationships/hyperlink" Target="mailto:jeremey.enano@dnr.iowa.gov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M2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2.28125" style="1" bestFit="1" customWidth="1"/>
    <col min="2" max="2" width="38.00390625" style="1" bestFit="1" customWidth="1"/>
    <col min="3" max="3" width="42.421875" style="0" bestFit="1" customWidth="1"/>
    <col min="4" max="4" width="42.7109375" style="0" bestFit="1" customWidth="1"/>
    <col min="5" max="5" width="39.8515625" style="0" bestFit="1" customWidth="1"/>
    <col min="6" max="6" width="22.28125" style="0" bestFit="1" customWidth="1"/>
    <col min="8" max="8" width="31.28125" style="0" bestFit="1" customWidth="1"/>
    <col min="9" max="9" width="36.00390625" style="0" bestFit="1" customWidth="1"/>
    <col min="10" max="10" width="24.8515625" style="0" bestFit="1" customWidth="1"/>
    <col min="11" max="11" width="31.421875" style="0" bestFit="1" customWidth="1"/>
    <col min="12" max="12" width="26.7109375" style="0" bestFit="1" customWidth="1"/>
    <col min="13" max="13" width="11.28125" style="0" bestFit="1" customWidth="1"/>
  </cols>
  <sheetData>
    <row r="2" ht="15" customHeight="1"/>
    <row r="3" spans="1:13" ht="15">
      <c r="A3" s="107" t="s">
        <v>61</v>
      </c>
      <c r="B3" s="107"/>
      <c r="C3" s="105"/>
      <c r="D3" s="105"/>
      <c r="E3" s="105"/>
      <c r="F3" s="105"/>
      <c r="H3" s="105" t="s">
        <v>173</v>
      </c>
      <c r="I3" s="105"/>
      <c r="J3" s="105"/>
      <c r="K3" s="105"/>
      <c r="L3" s="105"/>
      <c r="M3" s="105"/>
    </row>
    <row r="4" spans="1:13" ht="15">
      <c r="A4" s="78" t="s">
        <v>7</v>
      </c>
      <c r="B4" s="79" t="s">
        <v>8</v>
      </c>
      <c r="C4" s="78" t="s">
        <v>41</v>
      </c>
      <c r="D4" s="78" t="s">
        <v>40</v>
      </c>
      <c r="E4" s="78" t="s">
        <v>68</v>
      </c>
      <c r="F4" s="78" t="s">
        <v>81</v>
      </c>
      <c r="H4" s="106" t="s">
        <v>100</v>
      </c>
      <c r="I4" s="106" t="s">
        <v>95</v>
      </c>
      <c r="J4" s="106" t="s">
        <v>123</v>
      </c>
      <c r="K4" s="106" t="s">
        <v>96</v>
      </c>
      <c r="L4" s="106" t="s">
        <v>102</v>
      </c>
      <c r="M4" s="106" t="s">
        <v>135</v>
      </c>
    </row>
    <row r="5" spans="1:13" ht="15">
      <c r="A5" s="1" t="s">
        <v>170</v>
      </c>
      <c r="B5" s="1" t="s">
        <v>171</v>
      </c>
      <c r="C5" s="1" t="s">
        <v>170</v>
      </c>
      <c r="D5" s="1" t="s">
        <v>170</v>
      </c>
      <c r="E5" s="1" t="s">
        <v>170</v>
      </c>
      <c r="F5" s="1" t="s">
        <v>170</v>
      </c>
      <c r="H5" s="34"/>
      <c r="I5" s="34"/>
      <c r="J5" s="34"/>
      <c r="K5" s="34"/>
      <c r="L5" s="34"/>
      <c r="M5">
        <v>1</v>
      </c>
    </row>
    <row r="6" spans="1:13" ht="15">
      <c r="A6" s="2" t="s">
        <v>165</v>
      </c>
      <c r="C6" s="2" t="s">
        <v>42</v>
      </c>
      <c r="D6" s="2" t="s">
        <v>54</v>
      </c>
      <c r="E6" s="2" t="s">
        <v>175</v>
      </c>
      <c r="F6" s="2" t="s">
        <v>82</v>
      </c>
      <c r="H6" s="34" t="s">
        <v>110</v>
      </c>
      <c r="I6" s="34" t="s">
        <v>122</v>
      </c>
      <c r="J6" s="34" t="s">
        <v>124</v>
      </c>
      <c r="K6" s="34" t="s">
        <v>126</v>
      </c>
      <c r="L6" s="34" t="s">
        <v>127</v>
      </c>
      <c r="M6">
        <v>2</v>
      </c>
    </row>
    <row r="7" spans="1:13" ht="15">
      <c r="A7" s="2" t="s">
        <v>166</v>
      </c>
      <c r="B7" s="1" t="s">
        <v>9</v>
      </c>
      <c r="C7" s="2" t="s">
        <v>44</v>
      </c>
      <c r="D7" s="2" t="s">
        <v>55</v>
      </c>
      <c r="E7" s="2" t="s">
        <v>174</v>
      </c>
      <c r="F7" s="2" t="s">
        <v>83</v>
      </c>
      <c r="H7" s="33" t="s">
        <v>106</v>
      </c>
      <c r="I7" s="33" t="s">
        <v>115</v>
      </c>
      <c r="K7" s="34"/>
      <c r="M7">
        <v>3</v>
      </c>
    </row>
    <row r="8" spans="1:13" ht="15">
      <c r="A8" s="1" t="s">
        <v>167</v>
      </c>
      <c r="B8" s="1" t="s">
        <v>10</v>
      </c>
      <c r="C8" s="2" t="s">
        <v>45</v>
      </c>
      <c r="D8" s="2" t="s">
        <v>56</v>
      </c>
      <c r="E8" s="2" t="s">
        <v>69</v>
      </c>
      <c r="F8" s="2" t="s">
        <v>85</v>
      </c>
      <c r="H8" s="34" t="s">
        <v>184</v>
      </c>
      <c r="I8" s="33" t="s">
        <v>116</v>
      </c>
      <c r="K8" s="34" t="s">
        <v>177</v>
      </c>
      <c r="M8">
        <v>4</v>
      </c>
    </row>
    <row r="9" spans="1:13" ht="15">
      <c r="A9" s="1" t="s">
        <v>168</v>
      </c>
      <c r="B9" s="1" t="s">
        <v>11</v>
      </c>
      <c r="C9" s="2" t="s">
        <v>43</v>
      </c>
      <c r="D9" s="2" t="s">
        <v>52</v>
      </c>
      <c r="E9" s="2" t="s">
        <v>70</v>
      </c>
      <c r="F9" s="2" t="s">
        <v>131</v>
      </c>
      <c r="H9" s="34" t="s">
        <v>112</v>
      </c>
      <c r="I9" s="33" t="s">
        <v>113</v>
      </c>
      <c r="K9" s="34" t="s">
        <v>125</v>
      </c>
      <c r="M9">
        <v>5</v>
      </c>
    </row>
    <row r="10" spans="1:13" ht="15">
      <c r="A10" s="1" t="s">
        <v>169</v>
      </c>
      <c r="C10" s="2" t="s">
        <v>46</v>
      </c>
      <c r="D10" s="2" t="s">
        <v>53</v>
      </c>
      <c r="E10" s="2" t="s">
        <v>71</v>
      </c>
      <c r="F10" s="2" t="s">
        <v>84</v>
      </c>
      <c r="H10" s="33" t="s">
        <v>109</v>
      </c>
      <c r="I10" s="33" t="s">
        <v>114</v>
      </c>
      <c r="M10">
        <v>6</v>
      </c>
    </row>
    <row r="11" spans="2:9" ht="15">
      <c r="B11" s="1" t="s">
        <v>12</v>
      </c>
      <c r="C11" s="2" t="s">
        <v>47</v>
      </c>
      <c r="D11" s="2" t="s">
        <v>57</v>
      </c>
      <c r="E11" s="2" t="s">
        <v>72</v>
      </c>
      <c r="F11" s="2" t="s">
        <v>182</v>
      </c>
      <c r="H11" s="33" t="s">
        <v>108</v>
      </c>
      <c r="I11" s="34" t="s">
        <v>120</v>
      </c>
    </row>
    <row r="12" spans="2:9" ht="15">
      <c r="B12" s="1" t="s">
        <v>13</v>
      </c>
      <c r="C12" s="2" t="s">
        <v>57</v>
      </c>
      <c r="D12" s="2" t="s">
        <v>58</v>
      </c>
      <c r="E12" s="1"/>
      <c r="H12" s="33" t="s">
        <v>107</v>
      </c>
      <c r="I12" s="33" t="s">
        <v>117</v>
      </c>
    </row>
    <row r="13" spans="2:9" ht="15">
      <c r="B13" s="1" t="s">
        <v>14</v>
      </c>
      <c r="C13" s="1"/>
      <c r="D13" s="2" t="s">
        <v>59</v>
      </c>
      <c r="H13" s="34" t="s">
        <v>185</v>
      </c>
      <c r="I13" s="34" t="s">
        <v>119</v>
      </c>
    </row>
    <row r="14" spans="4:9" ht="15">
      <c r="D14" s="2" t="s">
        <v>60</v>
      </c>
      <c r="H14" s="33" t="s">
        <v>104</v>
      </c>
      <c r="I14" s="34" t="s">
        <v>118</v>
      </c>
    </row>
    <row r="15" spans="2:9" ht="15">
      <c r="B15" s="1" t="s">
        <v>15</v>
      </c>
      <c r="D15" s="1"/>
      <c r="H15" s="34" t="s">
        <v>111</v>
      </c>
      <c r="I15" s="34" t="s">
        <v>121</v>
      </c>
    </row>
    <row r="16" spans="2:9" ht="15">
      <c r="B16" s="1" t="s">
        <v>18</v>
      </c>
      <c r="D16" s="2"/>
      <c r="H16" s="33" t="s">
        <v>105</v>
      </c>
      <c r="I16" s="33" t="s">
        <v>176</v>
      </c>
    </row>
    <row r="17" ht="15">
      <c r="H17" s="34" t="s">
        <v>186</v>
      </c>
    </row>
    <row r="18" ht="15">
      <c r="B18" s="1" t="s">
        <v>16</v>
      </c>
    </row>
    <row r="19" ht="15">
      <c r="B19" s="1" t="s">
        <v>17</v>
      </c>
    </row>
    <row r="21" ht="15">
      <c r="B21" s="1" t="s">
        <v>80</v>
      </c>
    </row>
    <row r="22" ht="15">
      <c r="B22" s="1" t="s">
        <v>172</v>
      </c>
    </row>
  </sheetData>
  <sheetProtection selectLockedCells="1"/>
  <hyperlinks>
    <hyperlink ref="H14" r:id="rId1" display="satya.chennupati@dnr.iowa.gov"/>
    <hyperlink ref="H16" r:id="rId2" display="terry.kirschenman@dnr.iowa.gov"/>
    <hyperlink ref="H7" r:id="rId3" display="emy.liu@dnr.iowa.gov"/>
    <hyperlink ref="H12" r:id="rId4" display="martin.jacobs@dnr.iowa.gov"/>
    <hyperlink ref="H11" r:id="rId5" display="mark.valmore@dnr.iowa.gov"/>
    <hyperlink ref="H10" r:id="rId6" display="larry.bryant@dnr.iowa.gov"/>
    <hyperlink ref="H6" r:id="rId7" display="dinbandhu.gupta@dnr.iowa.gov"/>
    <hyperlink ref="H15" r:id="rId8" display="suresh.kumar@dnr.iowa.gov"/>
    <hyperlink ref="H9" r:id="rId9" display="james.oppelt@dnr.iowa.gov"/>
    <hyperlink ref="K9" r:id="rId10" display="tiffany.wilson@dnr.iowa.gov"/>
    <hyperlink ref="K6" r:id="rId11" display="jean.krewson@dnr.iowa.gov"/>
    <hyperlink ref="I9" r:id="rId12" display="adam.schnieders@dnr.iowa.gov"/>
    <hyperlink ref="I10" r:id="rId13" display="connie.dou@dnr.iowa.gov"/>
    <hyperlink ref="I7" r:id="rId14" display="patt.cale-finnegan@dnr.iowa.gov"/>
    <hyperlink ref="I8" r:id="rId15" display="tiffany.wilson@dnr.iowa.gov"/>
    <hyperlink ref="I12" r:id="rId16" display="jean.krewson@dnr.iowa.gov"/>
    <hyperlink ref="I14" r:id="rId17" display="eunice.boyd@dnr.iowa.gov"/>
    <hyperlink ref="I13" r:id="rId18" display="tracy.scebold@dnr.iowa.gov"/>
    <hyperlink ref="J6" r:id="rId19" display="connie.dou@dnr.iowa.gov"/>
    <hyperlink ref="L6" r:id="rId20" display="tracy.scebold@dnr.iowa.gov"/>
    <hyperlink ref="I16" r:id="rId21" display="wendy.hieb@dnr.iowa.gov"/>
    <hyperlink ref="K8" r:id="rId22" display="patti.cale-finnegan@dnr.iowa.gov"/>
    <hyperlink ref="H8" r:id="rId23" display="timothy.bauer@dnr.iowa.gov"/>
    <hyperlink ref="H13" r:id="rId24" display="laura.knispel@dnr.iowa.gov"/>
    <hyperlink ref="H17" r:id="rId25" display="jeremey.enano@dnr.iowa.gov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82"/>
  <sheetViews>
    <sheetView showGridLines="0" tabSelected="1" view="pageLayout" zoomScale="95" zoomScalePageLayoutView="95" workbookViewId="0" topLeftCell="A1">
      <selection activeCell="B2" sqref="B2"/>
    </sheetView>
  </sheetViews>
  <sheetFormatPr defaultColWidth="9.140625" defaultRowHeight="15"/>
  <cols>
    <col min="1" max="1" width="47.00390625" style="17" customWidth="1"/>
    <col min="2" max="2" width="58.00390625" style="4" customWidth="1"/>
    <col min="3" max="3" width="47.140625" style="3" customWidth="1"/>
  </cols>
  <sheetData>
    <row r="1" spans="1:5" ht="31.5" customHeight="1">
      <c r="A1" s="6" t="s">
        <v>162</v>
      </c>
      <c r="B1" s="5" t="s">
        <v>20</v>
      </c>
      <c r="C1" s="27" t="s">
        <v>19</v>
      </c>
      <c r="D1" s="156" t="s">
        <v>91</v>
      </c>
      <c r="E1" s="157"/>
    </row>
    <row r="2" spans="1:5" ht="15">
      <c r="A2" s="45" t="s">
        <v>161</v>
      </c>
      <c r="B2" s="81"/>
      <c r="C2" s="46"/>
      <c r="D2" s="40"/>
      <c r="E2" s="41"/>
    </row>
    <row r="3" spans="1:5" ht="15">
      <c r="A3" s="47" t="s">
        <v>141</v>
      </c>
      <c r="B3" s="82"/>
      <c r="C3" s="127" t="e">
        <f>LASTSAVED()</f>
        <v>#NAME?</v>
      </c>
      <c r="D3" s="40"/>
      <c r="E3" s="41"/>
    </row>
    <row r="4" spans="1:5" ht="31.5" customHeight="1">
      <c r="A4" s="140" t="s">
        <v>145</v>
      </c>
      <c r="B4" s="140"/>
      <c r="C4" s="140"/>
      <c r="D4" s="25" t="s">
        <v>89</v>
      </c>
      <c r="E4" s="25" t="s">
        <v>90</v>
      </c>
    </row>
    <row r="5" spans="1:5" ht="15">
      <c r="A5" s="7" t="s">
        <v>0</v>
      </c>
      <c r="B5" s="83"/>
      <c r="C5" s="42"/>
      <c r="D5" s="28"/>
      <c r="E5" s="28"/>
    </row>
    <row r="6" spans="1:5" ht="15">
      <c r="A6" s="8" t="s">
        <v>136</v>
      </c>
      <c r="B6" s="84"/>
      <c r="C6" s="21"/>
      <c r="D6" s="28"/>
      <c r="E6" s="28"/>
    </row>
    <row r="7" spans="1:5" ht="15">
      <c r="A7" s="8" t="s">
        <v>1</v>
      </c>
      <c r="B7" s="84"/>
      <c r="C7" s="19"/>
      <c r="D7" s="28"/>
      <c r="E7" s="28"/>
    </row>
    <row r="8" spans="1:5" ht="15">
      <c r="A8" s="8" t="s">
        <v>2</v>
      </c>
      <c r="B8" s="84"/>
      <c r="C8" s="19"/>
      <c r="D8" s="28"/>
      <c r="E8" s="28"/>
    </row>
    <row r="9" spans="1:5" ht="15">
      <c r="A9" s="8" t="s">
        <v>3</v>
      </c>
      <c r="B9" s="84"/>
      <c r="C9" s="19"/>
      <c r="D9" s="28"/>
      <c r="E9" s="28"/>
    </row>
    <row r="10" spans="1:5" ht="15">
      <c r="A10" s="8" t="s">
        <v>4</v>
      </c>
      <c r="B10" s="84"/>
      <c r="C10" s="19"/>
      <c r="D10" s="28"/>
      <c r="E10" s="28"/>
    </row>
    <row r="11" spans="1:5" ht="15">
      <c r="A11" s="8" t="s">
        <v>5</v>
      </c>
      <c r="B11" s="84"/>
      <c r="C11" s="19"/>
      <c r="D11" s="28"/>
      <c r="E11" s="28"/>
    </row>
    <row r="12" spans="1:5" ht="15">
      <c r="A12" s="9" t="s">
        <v>6</v>
      </c>
      <c r="B12" s="104"/>
      <c r="C12" s="20"/>
      <c r="D12" s="28"/>
      <c r="E12" s="28"/>
    </row>
    <row r="13" spans="1:5" ht="32.25" customHeight="1">
      <c r="A13" s="140" t="s">
        <v>21</v>
      </c>
      <c r="B13" s="140"/>
      <c r="C13" s="140"/>
      <c r="D13" s="26"/>
      <c r="E13" s="26"/>
    </row>
    <row r="14" spans="1:5" ht="15">
      <c r="A14" s="7" t="s">
        <v>137</v>
      </c>
      <c r="B14" s="83"/>
      <c r="C14" s="18"/>
      <c r="D14" s="28"/>
      <c r="E14" s="28"/>
    </row>
    <row r="15" spans="1:5" ht="15">
      <c r="A15" s="8" t="s">
        <v>142</v>
      </c>
      <c r="B15" s="84"/>
      <c r="C15" s="19"/>
      <c r="D15" s="28"/>
      <c r="E15" s="28"/>
    </row>
    <row r="16" spans="1:5" ht="15">
      <c r="A16" s="8" t="s">
        <v>1</v>
      </c>
      <c r="B16" s="84"/>
      <c r="C16" s="19"/>
      <c r="D16" s="28"/>
      <c r="E16" s="28"/>
    </row>
    <row r="17" spans="1:5" ht="15">
      <c r="A17" s="8" t="s">
        <v>2</v>
      </c>
      <c r="B17" s="84"/>
      <c r="C17" s="19"/>
      <c r="D17" s="28"/>
      <c r="E17" s="28"/>
    </row>
    <row r="18" spans="1:5" ht="15">
      <c r="A18" s="8" t="s">
        <v>3</v>
      </c>
      <c r="B18" s="84"/>
      <c r="C18" s="19"/>
      <c r="D18" s="28"/>
      <c r="E18" s="28"/>
    </row>
    <row r="19" spans="1:5" ht="15">
      <c r="A19" s="8" t="s">
        <v>4</v>
      </c>
      <c r="B19" s="84"/>
      <c r="C19" s="19"/>
      <c r="D19" s="28"/>
      <c r="E19" s="28"/>
    </row>
    <row r="20" spans="1:5" ht="15">
      <c r="A20" s="8" t="s">
        <v>5</v>
      </c>
      <c r="B20" s="84"/>
      <c r="C20" s="19"/>
      <c r="D20" s="28"/>
      <c r="E20" s="28"/>
    </row>
    <row r="21" spans="1:5" ht="15">
      <c r="A21" s="9" t="s">
        <v>6</v>
      </c>
      <c r="B21" s="104"/>
      <c r="C21" s="20"/>
      <c r="D21" s="28"/>
      <c r="E21" s="28"/>
    </row>
    <row r="22" spans="1:5" ht="31.5" customHeight="1">
      <c r="A22" s="140" t="s">
        <v>128</v>
      </c>
      <c r="B22" s="140"/>
      <c r="C22" s="140"/>
      <c r="D22" s="26"/>
      <c r="E22" s="26"/>
    </row>
    <row r="23" spans="1:5" ht="15">
      <c r="A23" s="7" t="s">
        <v>76</v>
      </c>
      <c r="B23" s="83" t="s">
        <v>170</v>
      </c>
      <c r="C23" s="61"/>
      <c r="D23" s="28"/>
      <c r="E23" s="28"/>
    </row>
    <row r="24" spans="1:5" ht="15" customHeight="1">
      <c r="A24" s="10" t="s">
        <v>77</v>
      </c>
      <c r="B24" s="85" t="s">
        <v>171</v>
      </c>
      <c r="C24" s="72"/>
      <c r="D24" s="28"/>
      <c r="E24" s="28"/>
    </row>
    <row r="25" spans="1:5" ht="15">
      <c r="A25" s="11" t="s">
        <v>78</v>
      </c>
      <c r="B25" s="86" t="s">
        <v>170</v>
      </c>
      <c r="C25" s="21"/>
      <c r="D25" s="28"/>
      <c r="E25" s="28"/>
    </row>
    <row r="26" spans="1:5" ht="15" customHeight="1">
      <c r="A26" s="12" t="s">
        <v>79</v>
      </c>
      <c r="B26" s="87" t="s">
        <v>171</v>
      </c>
      <c r="C26" s="72"/>
      <c r="D26" s="28"/>
      <c r="E26" s="28"/>
    </row>
    <row r="27" spans="1:5" ht="15">
      <c r="A27" s="11" t="s">
        <v>86</v>
      </c>
      <c r="B27" s="86" t="s">
        <v>170</v>
      </c>
      <c r="C27" s="21"/>
      <c r="D27" s="28"/>
      <c r="E27" s="28"/>
    </row>
    <row r="28" spans="1:5" ht="15" customHeight="1">
      <c r="A28" s="9" t="s">
        <v>87</v>
      </c>
      <c r="B28" s="88" t="s">
        <v>171</v>
      </c>
      <c r="C28" s="72"/>
      <c r="D28" s="28"/>
      <c r="E28" s="28"/>
    </row>
    <row r="29" spans="1:5" ht="32.25" customHeight="1">
      <c r="A29" s="140" t="s">
        <v>129</v>
      </c>
      <c r="B29" s="140"/>
      <c r="C29" s="140"/>
      <c r="D29" s="26"/>
      <c r="E29" s="26"/>
    </row>
    <row r="30" spans="1:5" ht="15">
      <c r="A30" s="45" t="s">
        <v>143</v>
      </c>
      <c r="B30" s="132"/>
      <c r="C30" s="46"/>
      <c r="D30" s="26"/>
      <c r="E30" s="26"/>
    </row>
    <row r="31" spans="1:5" ht="15">
      <c r="A31" s="77" t="s">
        <v>163</v>
      </c>
      <c r="B31" s="128"/>
      <c r="C31" s="44"/>
      <c r="D31" s="37"/>
      <c r="E31" s="37"/>
    </row>
    <row r="32" spans="1:5" ht="39">
      <c r="A32" s="129" t="s">
        <v>164</v>
      </c>
      <c r="B32" s="130"/>
      <c r="C32" s="131" t="s">
        <v>151</v>
      </c>
      <c r="D32" s="28"/>
      <c r="E32" s="28"/>
    </row>
    <row r="33" spans="1:5" ht="15">
      <c r="A33" s="109" t="s">
        <v>179</v>
      </c>
      <c r="B33" s="89" t="s">
        <v>170</v>
      </c>
      <c r="C33" s="22"/>
      <c r="D33" s="28"/>
      <c r="E33" s="28"/>
    </row>
    <row r="34" spans="1:5" ht="15">
      <c r="A34" s="109" t="s">
        <v>180</v>
      </c>
      <c r="B34" s="89"/>
      <c r="C34" s="22"/>
      <c r="D34" s="28"/>
      <c r="E34" s="28"/>
    </row>
    <row r="35" spans="1:5" ht="15">
      <c r="A35" s="110" t="s">
        <v>181</v>
      </c>
      <c r="B35" s="86"/>
      <c r="C35" s="126"/>
      <c r="D35" s="28"/>
      <c r="E35" s="28"/>
    </row>
    <row r="36" spans="1:5" ht="15">
      <c r="A36" s="13" t="s">
        <v>27</v>
      </c>
      <c r="B36" s="90" t="s">
        <v>170</v>
      </c>
      <c r="C36" s="125"/>
      <c r="D36" s="28"/>
      <c r="E36" s="28"/>
    </row>
    <row r="37" spans="1:5" ht="15">
      <c r="A37" s="14" t="s">
        <v>139</v>
      </c>
      <c r="B37" s="91" t="s">
        <v>170</v>
      </c>
      <c r="C37" s="39" t="s">
        <v>138</v>
      </c>
      <c r="D37" s="28"/>
      <c r="E37" s="28"/>
    </row>
    <row r="38" spans="1:5" ht="15">
      <c r="A38" s="12" t="s">
        <v>64</v>
      </c>
      <c r="B38" s="91" t="s">
        <v>170</v>
      </c>
      <c r="C38" s="23"/>
      <c r="D38" s="28"/>
      <c r="E38" s="28"/>
    </row>
    <row r="39" spans="1:5" ht="15">
      <c r="A39" s="15" t="s">
        <v>65</v>
      </c>
      <c r="B39" s="92" t="s">
        <v>170</v>
      </c>
      <c r="C39" s="38"/>
      <c r="D39" s="28"/>
      <c r="E39" s="28"/>
    </row>
    <row r="40" spans="1:5" ht="15">
      <c r="A40" s="112"/>
      <c r="B40" s="113"/>
      <c r="C40" s="114"/>
      <c r="D40" s="37"/>
      <c r="E40" s="37"/>
    </row>
    <row r="41" spans="1:3" ht="15">
      <c r="A41" s="115" t="s">
        <v>157</v>
      </c>
      <c r="B41" s="115"/>
      <c r="C41" s="115"/>
    </row>
    <row r="42" spans="1:3" ht="32.25" customHeight="1">
      <c r="A42" s="140" t="s">
        <v>183</v>
      </c>
      <c r="B42" s="140"/>
      <c r="C42" s="140"/>
    </row>
    <row r="43" spans="1:3" ht="5.25" customHeight="1">
      <c r="A43" s="108"/>
      <c r="B43" s="108"/>
      <c r="C43" s="108"/>
    </row>
    <row r="44" spans="1:5" ht="15">
      <c r="A44" s="142" t="s">
        <v>178</v>
      </c>
      <c r="B44" s="145"/>
      <c r="C44" s="145"/>
      <c r="D44" s="80"/>
      <c r="E44" s="28"/>
    </row>
    <row r="45" spans="1:5" ht="15">
      <c r="A45" s="143"/>
      <c r="B45" s="146"/>
      <c r="C45" s="146"/>
      <c r="D45" s="80"/>
      <c r="E45" s="28"/>
    </row>
    <row r="46" spans="1:5" ht="15">
      <c r="A46" s="143"/>
      <c r="B46" s="146"/>
      <c r="C46" s="146"/>
      <c r="D46" s="80"/>
      <c r="E46" s="28"/>
    </row>
    <row r="47" spans="1:5" ht="15">
      <c r="A47" s="143"/>
      <c r="B47" s="146"/>
      <c r="C47" s="146"/>
      <c r="D47" s="80"/>
      <c r="E47" s="28"/>
    </row>
    <row r="48" spans="1:5" ht="15">
      <c r="A48" s="143"/>
      <c r="B48" s="146"/>
      <c r="C48" s="146"/>
      <c r="D48" s="80"/>
      <c r="E48" s="28"/>
    </row>
    <row r="49" spans="1:5" ht="15">
      <c r="A49" s="143"/>
      <c r="B49" s="146"/>
      <c r="C49" s="146"/>
      <c r="D49" s="80"/>
      <c r="E49" s="28"/>
    </row>
    <row r="50" spans="1:5" ht="15">
      <c r="A50" s="143"/>
      <c r="B50" s="146"/>
      <c r="C50" s="146"/>
      <c r="D50" s="80"/>
      <c r="E50" s="28"/>
    </row>
    <row r="51" spans="1:5" ht="15">
      <c r="A51" s="143"/>
      <c r="B51" s="146"/>
      <c r="C51" s="146"/>
      <c r="D51" s="80"/>
      <c r="E51" s="28"/>
    </row>
    <row r="52" spans="1:5" ht="15">
      <c r="A52" s="143"/>
      <c r="B52" s="146"/>
      <c r="C52" s="146"/>
      <c r="D52" s="80"/>
      <c r="E52" s="28"/>
    </row>
    <row r="53" spans="1:5" ht="15">
      <c r="A53" s="143"/>
      <c r="B53" s="146"/>
      <c r="C53" s="146"/>
      <c r="D53" s="80"/>
      <c r="E53" s="28"/>
    </row>
    <row r="54" spans="1:5" ht="15">
      <c r="A54" s="143"/>
      <c r="B54" s="146"/>
      <c r="C54" s="146"/>
      <c r="D54" s="80"/>
      <c r="E54" s="28"/>
    </row>
    <row r="55" spans="1:5" ht="15">
      <c r="A55" s="143"/>
      <c r="B55" s="146"/>
      <c r="C55" s="146"/>
      <c r="D55" s="80"/>
      <c r="E55" s="28"/>
    </row>
    <row r="56" spans="1:5" ht="15">
      <c r="A56" s="143"/>
      <c r="B56" s="146"/>
      <c r="C56" s="146"/>
      <c r="D56" s="80"/>
      <c r="E56" s="28"/>
    </row>
    <row r="57" spans="1:5" ht="15">
      <c r="A57" s="143"/>
      <c r="B57" s="146"/>
      <c r="C57" s="146"/>
      <c r="D57" s="80"/>
      <c r="E57" s="28"/>
    </row>
    <row r="58" spans="1:5" ht="15">
      <c r="A58" s="143"/>
      <c r="B58" s="146"/>
      <c r="C58" s="146"/>
      <c r="D58" s="80"/>
      <c r="E58" s="28"/>
    </row>
    <row r="59" spans="1:5" ht="15">
      <c r="A59" s="143"/>
      <c r="B59" s="146"/>
      <c r="C59" s="146"/>
      <c r="D59" s="80"/>
      <c r="E59" s="28"/>
    </row>
    <row r="60" spans="1:5" ht="15">
      <c r="A60" s="143"/>
      <c r="B60" s="146"/>
      <c r="C60" s="146"/>
      <c r="D60" s="80"/>
      <c r="E60" s="28"/>
    </row>
    <row r="61" spans="1:5" ht="15">
      <c r="A61" s="143"/>
      <c r="B61" s="146"/>
      <c r="C61" s="146"/>
      <c r="D61" s="80"/>
      <c r="E61" s="28"/>
    </row>
    <row r="62" spans="1:5" ht="15">
      <c r="A62" s="143"/>
      <c r="B62" s="146"/>
      <c r="C62" s="146"/>
      <c r="D62" s="80"/>
      <c r="E62" s="28"/>
    </row>
    <row r="63" spans="1:5" ht="15">
      <c r="A63" s="143"/>
      <c r="B63" s="146"/>
      <c r="C63" s="146"/>
      <c r="D63" s="80"/>
      <c r="E63" s="28"/>
    </row>
    <row r="64" spans="1:5" ht="15">
      <c r="A64" s="143"/>
      <c r="B64" s="146"/>
      <c r="C64" s="146"/>
      <c r="D64" s="80"/>
      <c r="E64" s="28"/>
    </row>
    <row r="65" spans="1:5" ht="15">
      <c r="A65" s="143"/>
      <c r="B65" s="146"/>
      <c r="C65" s="146"/>
      <c r="D65" s="80"/>
      <c r="E65" s="28"/>
    </row>
    <row r="66" spans="1:5" ht="15">
      <c r="A66" s="143"/>
      <c r="B66" s="146"/>
      <c r="C66" s="146"/>
      <c r="D66" s="80"/>
      <c r="E66" s="28"/>
    </row>
    <row r="67" spans="1:5" ht="15">
      <c r="A67" s="143"/>
      <c r="B67" s="146"/>
      <c r="C67" s="146"/>
      <c r="D67" s="80"/>
      <c r="E67" s="28"/>
    </row>
    <row r="68" spans="1:5" ht="15">
      <c r="A68" s="143"/>
      <c r="B68" s="146"/>
      <c r="C68" s="146"/>
      <c r="D68" s="80"/>
      <c r="E68" s="28"/>
    </row>
    <row r="69" spans="1:5" ht="15">
      <c r="A69" s="144"/>
      <c r="B69" s="147"/>
      <c r="C69" s="147"/>
      <c r="D69" s="80"/>
      <c r="E69" s="28"/>
    </row>
    <row r="70" spans="1:5" s="121" customFormat="1" ht="5.25" customHeight="1">
      <c r="A70" s="118"/>
      <c r="B70" s="119"/>
      <c r="C70" s="119"/>
      <c r="D70" s="122"/>
      <c r="E70" s="123"/>
    </row>
    <row r="71" spans="1:5" s="121" customFormat="1" ht="3" customHeight="1">
      <c r="A71" s="118"/>
      <c r="B71" s="119"/>
      <c r="C71" s="119"/>
      <c r="D71" s="122"/>
      <c r="E71" s="123"/>
    </row>
    <row r="72" spans="1:5" s="121" customFormat="1" ht="3" customHeight="1">
      <c r="A72" s="118"/>
      <c r="B72" s="119"/>
      <c r="C72" s="119"/>
      <c r="D72" s="122"/>
      <c r="E72" s="123"/>
    </row>
    <row r="73" spans="1:5" s="121" customFormat="1" ht="3" customHeight="1">
      <c r="A73" s="118"/>
      <c r="B73" s="119"/>
      <c r="C73" s="119"/>
      <c r="D73" s="122"/>
      <c r="E73" s="123"/>
    </row>
    <row r="74" spans="1:5" ht="15">
      <c r="A74" s="148" t="s">
        <v>147</v>
      </c>
      <c r="B74" s="151"/>
      <c r="C74" s="152"/>
      <c r="D74" s="80"/>
      <c r="E74" s="28"/>
    </row>
    <row r="75" spans="1:5" ht="15">
      <c r="A75" s="149"/>
      <c r="B75" s="146"/>
      <c r="C75" s="153"/>
      <c r="D75" s="37"/>
      <c r="E75" s="37"/>
    </row>
    <row r="76" spans="1:5" ht="15">
      <c r="A76" s="149"/>
      <c r="B76" s="146"/>
      <c r="C76" s="153"/>
      <c r="D76" s="37"/>
      <c r="E76" s="37"/>
    </row>
    <row r="77" spans="1:5" ht="15">
      <c r="A77" s="149"/>
      <c r="B77" s="146"/>
      <c r="C77" s="153"/>
      <c r="D77" s="37"/>
      <c r="E77" s="37"/>
    </row>
    <row r="78" spans="1:5" ht="15">
      <c r="A78" s="149"/>
      <c r="B78" s="146"/>
      <c r="C78" s="153"/>
      <c r="D78" s="37"/>
      <c r="E78" s="37"/>
    </row>
    <row r="79" spans="1:5" ht="15">
      <c r="A79" s="149"/>
      <c r="B79" s="146"/>
      <c r="C79" s="153"/>
      <c r="D79" s="37"/>
      <c r="E79" s="37"/>
    </row>
    <row r="80" spans="1:5" ht="15">
      <c r="A80" s="149"/>
      <c r="B80" s="146"/>
      <c r="C80" s="153"/>
      <c r="D80" s="37"/>
      <c r="E80" s="37"/>
    </row>
    <row r="81" spans="1:5" ht="15">
      <c r="A81" s="149"/>
      <c r="B81" s="146"/>
      <c r="C81" s="153"/>
      <c r="D81" s="37"/>
      <c r="E81" s="37"/>
    </row>
    <row r="82" spans="1:5" ht="15">
      <c r="A82" s="149"/>
      <c r="B82" s="146"/>
      <c r="C82" s="153"/>
      <c r="D82" s="37"/>
      <c r="E82" s="37"/>
    </row>
    <row r="83" spans="1:5" ht="15">
      <c r="A83" s="149"/>
      <c r="B83" s="146"/>
      <c r="C83" s="153"/>
      <c r="D83" s="37"/>
      <c r="E83" s="37"/>
    </row>
    <row r="84" spans="1:5" ht="15">
      <c r="A84" s="149"/>
      <c r="B84" s="146"/>
      <c r="C84" s="153"/>
      <c r="D84" s="37"/>
      <c r="E84" s="37"/>
    </row>
    <row r="85" spans="1:5" ht="15">
      <c r="A85" s="149"/>
      <c r="B85" s="146"/>
      <c r="C85" s="153"/>
      <c r="D85" s="37"/>
      <c r="E85" s="37"/>
    </row>
    <row r="86" spans="1:5" ht="15">
      <c r="A86" s="149"/>
      <c r="B86" s="146"/>
      <c r="C86" s="153"/>
      <c r="D86" s="37"/>
      <c r="E86" s="37"/>
    </row>
    <row r="87" spans="1:5" ht="15">
      <c r="A87" s="149"/>
      <c r="B87" s="146"/>
      <c r="C87" s="153"/>
      <c r="D87" s="37"/>
      <c r="E87" s="37"/>
    </row>
    <row r="88" spans="1:5" ht="15">
      <c r="A88" s="149"/>
      <c r="B88" s="146"/>
      <c r="C88" s="153"/>
      <c r="D88" s="37"/>
      <c r="E88" s="37"/>
    </row>
    <row r="89" spans="1:5" ht="15">
      <c r="A89" s="149"/>
      <c r="B89" s="146"/>
      <c r="C89" s="153"/>
      <c r="D89" s="37"/>
      <c r="E89" s="37"/>
    </row>
    <row r="90" spans="1:5" ht="15">
      <c r="A90" s="149"/>
      <c r="B90" s="146"/>
      <c r="C90" s="153"/>
      <c r="D90" s="37"/>
      <c r="E90" s="37"/>
    </row>
    <row r="91" spans="1:5" ht="15">
      <c r="A91" s="149"/>
      <c r="B91" s="146"/>
      <c r="C91" s="153"/>
      <c r="D91" s="37"/>
      <c r="E91" s="37"/>
    </row>
    <row r="92" spans="1:5" ht="15">
      <c r="A92" s="149"/>
      <c r="B92" s="146"/>
      <c r="C92" s="153"/>
      <c r="D92" s="37"/>
      <c r="E92" s="37"/>
    </row>
    <row r="93" spans="1:5" ht="15">
      <c r="A93" s="149"/>
      <c r="B93" s="146"/>
      <c r="C93" s="153"/>
      <c r="D93" s="37"/>
      <c r="E93" s="37"/>
    </row>
    <row r="94" spans="1:5" ht="15">
      <c r="A94" s="149"/>
      <c r="B94" s="146"/>
      <c r="C94" s="153"/>
      <c r="D94" s="37"/>
      <c r="E94" s="37"/>
    </row>
    <row r="95" spans="1:5" ht="15">
      <c r="A95" s="149"/>
      <c r="B95" s="146"/>
      <c r="C95" s="153"/>
      <c r="D95" s="37"/>
      <c r="E95" s="37"/>
    </row>
    <row r="96" spans="1:5" ht="15">
      <c r="A96" s="149"/>
      <c r="B96" s="146"/>
      <c r="C96" s="153"/>
      <c r="D96" s="37"/>
      <c r="E96" s="37"/>
    </row>
    <row r="97" spans="1:5" ht="15">
      <c r="A97" s="149"/>
      <c r="B97" s="146"/>
      <c r="C97" s="153"/>
      <c r="D97" s="37"/>
      <c r="E97" s="37"/>
    </row>
    <row r="98" spans="1:5" ht="15">
      <c r="A98" s="149"/>
      <c r="B98" s="146"/>
      <c r="C98" s="153"/>
      <c r="D98" s="37"/>
      <c r="E98" s="37"/>
    </row>
    <row r="99" spans="1:5" ht="15">
      <c r="A99" s="150"/>
      <c r="B99" s="154"/>
      <c r="C99" s="155"/>
      <c r="D99" s="37"/>
      <c r="E99" s="37"/>
    </row>
    <row r="100" spans="1:5" s="121" customFormat="1" ht="3" customHeight="1">
      <c r="A100" s="118"/>
      <c r="B100" s="119"/>
      <c r="C100" s="119"/>
      <c r="D100" s="120"/>
      <c r="E100" s="120"/>
    </row>
    <row r="101" spans="1:5" s="121" customFormat="1" ht="3" customHeight="1">
      <c r="A101" s="118"/>
      <c r="B101" s="119"/>
      <c r="C101" s="119"/>
      <c r="D101" s="120"/>
      <c r="E101" s="120"/>
    </row>
    <row r="102" spans="1:5" s="121" customFormat="1" ht="3" customHeight="1">
      <c r="A102" s="118"/>
      <c r="B102" s="119"/>
      <c r="C102" s="119"/>
      <c r="D102" s="120"/>
      <c r="E102" s="120"/>
    </row>
    <row r="103" spans="1:5" s="121" customFormat="1" ht="3" customHeight="1">
      <c r="A103" s="116"/>
      <c r="B103" s="117"/>
      <c r="C103" s="111"/>
      <c r="D103" s="120"/>
      <c r="E103" s="120"/>
    </row>
    <row r="104" spans="1:3" ht="15">
      <c r="A104" s="73" t="s">
        <v>157</v>
      </c>
      <c r="B104" s="73"/>
      <c r="C104" s="73"/>
    </row>
    <row r="105" spans="1:5" ht="32.25" customHeight="1">
      <c r="A105" s="141" t="s">
        <v>133</v>
      </c>
      <c r="B105" s="141"/>
      <c r="C105" s="141"/>
      <c r="D105" s="26"/>
      <c r="E105" s="26"/>
    </row>
    <row r="106" spans="1:5" ht="15">
      <c r="A106" s="7" t="s">
        <v>130</v>
      </c>
      <c r="B106" s="93"/>
      <c r="C106" s="18"/>
      <c r="D106" s="28"/>
      <c r="E106" s="28"/>
    </row>
    <row r="107" spans="1:5" ht="15">
      <c r="A107" s="8" t="s">
        <v>31</v>
      </c>
      <c r="B107" s="94"/>
      <c r="C107" s="19"/>
      <c r="D107" s="28"/>
      <c r="E107" s="28"/>
    </row>
    <row r="108" spans="1:5" ht="15">
      <c r="A108" s="8" t="s">
        <v>32</v>
      </c>
      <c r="B108" s="94"/>
      <c r="C108" s="19"/>
      <c r="D108" s="28"/>
      <c r="E108" s="28"/>
    </row>
    <row r="109" spans="1:5" ht="15">
      <c r="A109" s="74" t="s">
        <v>160</v>
      </c>
      <c r="B109" s="94"/>
      <c r="C109" s="19"/>
      <c r="D109" s="28"/>
      <c r="E109" s="28"/>
    </row>
    <row r="110" spans="1:5" ht="15">
      <c r="A110" s="8" t="s">
        <v>28</v>
      </c>
      <c r="B110" s="94"/>
      <c r="C110" s="19"/>
      <c r="D110" s="28"/>
      <c r="E110" s="28"/>
    </row>
    <row r="111" spans="1:5" ht="15">
      <c r="A111" s="8" t="s">
        <v>29</v>
      </c>
      <c r="B111" s="94"/>
      <c r="C111" s="19"/>
      <c r="D111" s="28"/>
      <c r="E111" s="28"/>
    </row>
    <row r="112" spans="1:5" ht="15">
      <c r="A112" s="8" t="s">
        <v>30</v>
      </c>
      <c r="B112" s="94"/>
      <c r="C112" s="19"/>
      <c r="D112" s="28"/>
      <c r="E112" s="28"/>
    </row>
    <row r="113" spans="1:5" ht="15">
      <c r="A113" s="10" t="s">
        <v>144</v>
      </c>
      <c r="B113" s="94"/>
      <c r="C113" s="19"/>
      <c r="D113" s="28"/>
      <c r="E113" s="28"/>
    </row>
    <row r="114" spans="1:5" ht="15">
      <c r="A114" s="11" t="s">
        <v>63</v>
      </c>
      <c r="B114" s="94"/>
      <c r="C114" s="19"/>
      <c r="D114" s="28"/>
      <c r="E114" s="28"/>
    </row>
    <row r="115" spans="1:5" ht="15">
      <c r="A115" s="15" t="s">
        <v>62</v>
      </c>
      <c r="B115" s="95"/>
      <c r="C115" s="20"/>
      <c r="D115" s="28"/>
      <c r="E115" s="28"/>
    </row>
    <row r="116" spans="1:5" ht="42" customHeight="1">
      <c r="A116" s="138" t="s">
        <v>156</v>
      </c>
      <c r="B116" s="138"/>
      <c r="C116" s="138"/>
      <c r="D116" s="26" t="s">
        <v>89</v>
      </c>
      <c r="E116" s="26" t="s">
        <v>90</v>
      </c>
    </row>
    <row r="117" spans="1:5" ht="15">
      <c r="A117" s="16" t="s">
        <v>146</v>
      </c>
      <c r="B117" s="60"/>
      <c r="C117" s="61"/>
      <c r="D117" s="28"/>
      <c r="E117" s="28"/>
    </row>
    <row r="118" spans="1:5" ht="15">
      <c r="A118" s="8" t="s">
        <v>26</v>
      </c>
      <c r="B118" s="62"/>
      <c r="C118" s="53"/>
      <c r="D118" s="28"/>
      <c r="E118" s="28"/>
    </row>
    <row r="119" spans="1:5" ht="15">
      <c r="A119" s="24" t="s">
        <v>22</v>
      </c>
      <c r="B119" s="96"/>
      <c r="C119" s="19"/>
      <c r="D119" s="28"/>
      <c r="E119" s="28"/>
    </row>
    <row r="120" spans="1:5" ht="15">
      <c r="A120" s="24" t="s">
        <v>23</v>
      </c>
      <c r="B120" s="96"/>
      <c r="C120" s="19"/>
      <c r="D120" s="28"/>
      <c r="E120" s="28"/>
    </row>
    <row r="121" spans="1:5" ht="15">
      <c r="A121" s="24" t="s">
        <v>24</v>
      </c>
      <c r="B121" s="96"/>
      <c r="C121" s="19"/>
      <c r="D121" s="28"/>
      <c r="E121" s="28"/>
    </row>
    <row r="122" spans="1:5" ht="15">
      <c r="A122" s="24" t="s">
        <v>25</v>
      </c>
      <c r="B122" s="96"/>
      <c r="C122" s="19"/>
      <c r="D122" s="28"/>
      <c r="E122" s="28"/>
    </row>
    <row r="123" spans="1:5" ht="15">
      <c r="A123" s="8" t="s">
        <v>39</v>
      </c>
      <c r="B123" s="96"/>
      <c r="C123" s="19"/>
      <c r="D123" s="28"/>
      <c r="E123" s="28"/>
    </row>
    <row r="124" spans="1:5" ht="17.25">
      <c r="A124" s="8" t="s">
        <v>140</v>
      </c>
      <c r="B124" s="75"/>
      <c r="C124" s="53"/>
      <c r="D124" s="28"/>
      <c r="E124" s="28"/>
    </row>
    <row r="125" spans="1:5" ht="15">
      <c r="A125" s="24" t="s">
        <v>22</v>
      </c>
      <c r="B125" s="96"/>
      <c r="C125" s="19"/>
      <c r="D125" s="28"/>
      <c r="E125" s="28"/>
    </row>
    <row r="126" spans="1:5" ht="15">
      <c r="A126" s="24" t="s">
        <v>25</v>
      </c>
      <c r="B126" s="96"/>
      <c r="C126" s="19"/>
      <c r="D126" s="28"/>
      <c r="E126" s="28"/>
    </row>
    <row r="127" spans="1:5" ht="15">
      <c r="A127" s="8" t="s">
        <v>66</v>
      </c>
      <c r="B127" s="96"/>
      <c r="C127" s="19"/>
      <c r="D127" s="28"/>
      <c r="E127" s="28"/>
    </row>
    <row r="128" spans="1:5" ht="15">
      <c r="A128" s="9" t="s">
        <v>67</v>
      </c>
      <c r="B128" s="97" t="s">
        <v>170</v>
      </c>
      <c r="C128" s="20"/>
      <c r="D128" s="28"/>
      <c r="E128" s="28"/>
    </row>
    <row r="129" spans="1:5" ht="42.75" customHeight="1">
      <c r="A129" s="139" t="s">
        <v>155</v>
      </c>
      <c r="B129" s="139"/>
      <c r="C129" s="139"/>
      <c r="D129" s="26"/>
      <c r="E129" s="26"/>
    </row>
    <row r="130" spans="1:5" ht="15">
      <c r="A130" s="16" t="s">
        <v>146</v>
      </c>
      <c r="B130" s="76"/>
      <c r="C130" s="61"/>
      <c r="D130" s="28"/>
      <c r="E130" s="28"/>
    </row>
    <row r="131" spans="1:5" ht="15">
      <c r="A131" s="8" t="s">
        <v>150</v>
      </c>
      <c r="B131" s="55"/>
      <c r="C131" s="53"/>
      <c r="D131" s="28"/>
      <c r="E131" s="28"/>
    </row>
    <row r="132" spans="1:5" ht="15">
      <c r="A132" s="24" t="s">
        <v>33</v>
      </c>
      <c r="B132" s="96"/>
      <c r="C132" s="19"/>
      <c r="D132" s="28"/>
      <c r="E132" s="28"/>
    </row>
    <row r="133" spans="1:5" ht="15">
      <c r="A133" s="24" t="s">
        <v>34</v>
      </c>
      <c r="B133" s="96"/>
      <c r="C133" s="19"/>
      <c r="D133" s="28"/>
      <c r="E133" s="28"/>
    </row>
    <row r="134" spans="1:5" ht="15">
      <c r="A134" s="24" t="s">
        <v>35</v>
      </c>
      <c r="B134" s="96"/>
      <c r="C134" s="19"/>
      <c r="D134" s="28"/>
      <c r="E134" s="28"/>
    </row>
    <row r="135" spans="1:5" ht="15">
      <c r="A135" s="99" t="s">
        <v>36</v>
      </c>
      <c r="B135" s="100"/>
      <c r="C135" s="101"/>
      <c r="D135" s="80"/>
      <c r="E135" s="28"/>
    </row>
    <row r="136" spans="1:5" ht="15">
      <c r="A136" s="43" t="s">
        <v>154</v>
      </c>
      <c r="B136" s="65"/>
      <c r="C136" s="66"/>
      <c r="D136" s="28"/>
      <c r="E136" s="28"/>
    </row>
    <row r="137" spans="1:5" ht="15">
      <c r="A137" s="24" t="s">
        <v>73</v>
      </c>
      <c r="B137" s="98" t="str">
        <f>IF(OR(B132="",B133=""),"Enter Volume Capacity Data to Autocalculate",B133/B132)</f>
        <v>Enter Volume Capacity Data to Autocalculate</v>
      </c>
      <c r="C137" s="63"/>
      <c r="D137" s="28"/>
      <c r="E137" s="28"/>
    </row>
    <row r="138" spans="1:5" ht="15">
      <c r="A138" s="24" t="s">
        <v>74</v>
      </c>
      <c r="B138" s="98" t="str">
        <f>IF(OR(B134="",B133=""),"Enter Volume Capacity Data to Autocalculate",B134/B133)</f>
        <v>Enter Volume Capacity Data to Autocalculate</v>
      </c>
      <c r="C138" s="63"/>
      <c r="D138" s="28"/>
      <c r="E138" s="28"/>
    </row>
    <row r="139" spans="1:5" ht="15">
      <c r="A139" s="24" t="s">
        <v>75</v>
      </c>
      <c r="B139" s="98" t="str">
        <f>IF(OR(B135="",B133=""),"Enter Volume Capacity Data to Autocalculate",B135/B133)</f>
        <v>Enter Volume Capacity Data to Autocalculate</v>
      </c>
      <c r="C139" s="63"/>
      <c r="D139" s="28"/>
      <c r="E139" s="28"/>
    </row>
    <row r="140" spans="1:5" ht="15">
      <c r="A140" s="24" t="s">
        <v>149</v>
      </c>
      <c r="B140" s="98" t="str">
        <f>IF(OR(B139="Enter Volume Capacity Data to Autocalculate",B138="Enter Volume Capacity Data to Autocalculate"),"Enter Volume Capacity Data to Autocalculate",B139/B138)</f>
        <v>Enter Volume Capacity Data to Autocalculate</v>
      </c>
      <c r="C140" s="63"/>
      <c r="D140" s="28"/>
      <c r="E140" s="28"/>
    </row>
    <row r="141" spans="1:5" ht="17.25">
      <c r="A141" s="8" t="s">
        <v>132</v>
      </c>
      <c r="B141" s="52"/>
      <c r="C141" s="53"/>
      <c r="D141" s="28"/>
      <c r="E141" s="28"/>
    </row>
    <row r="142" spans="1:5" ht="15">
      <c r="A142" s="24" t="s">
        <v>37</v>
      </c>
      <c r="B142" s="96"/>
      <c r="C142" s="19"/>
      <c r="D142" s="28"/>
      <c r="E142" s="28"/>
    </row>
    <row r="143" spans="1:5" ht="15">
      <c r="A143" s="24" t="s">
        <v>153</v>
      </c>
      <c r="B143" s="96"/>
      <c r="C143" s="19"/>
      <c r="D143" s="28"/>
      <c r="E143" s="28"/>
    </row>
    <row r="144" spans="1:5" ht="15">
      <c r="A144" s="24" t="s">
        <v>158</v>
      </c>
      <c r="B144" s="96"/>
      <c r="C144" s="19"/>
      <c r="D144" s="28"/>
      <c r="E144" s="28"/>
    </row>
    <row r="145" spans="1:5" ht="15">
      <c r="A145" s="24" t="s">
        <v>159</v>
      </c>
      <c r="B145" s="96"/>
      <c r="C145" s="19"/>
      <c r="D145" s="28"/>
      <c r="E145" s="28"/>
    </row>
    <row r="146" spans="1:5" ht="15">
      <c r="A146" s="24" t="s">
        <v>148</v>
      </c>
      <c r="B146" s="96"/>
      <c r="C146" s="19"/>
      <c r="D146" s="28"/>
      <c r="E146" s="28"/>
    </row>
    <row r="147" spans="1:5" ht="15">
      <c r="A147" s="8" t="s">
        <v>38</v>
      </c>
      <c r="B147" s="52"/>
      <c r="C147" s="53"/>
      <c r="D147" s="28"/>
      <c r="E147" s="28"/>
    </row>
    <row r="148" spans="1:5" ht="15">
      <c r="A148" s="24" t="s">
        <v>37</v>
      </c>
      <c r="B148" s="96"/>
      <c r="C148" s="19"/>
      <c r="D148" s="28"/>
      <c r="E148" s="28"/>
    </row>
    <row r="149" spans="1:5" ht="15">
      <c r="A149" s="24" t="s">
        <v>153</v>
      </c>
      <c r="B149" s="96"/>
      <c r="C149" s="19"/>
      <c r="D149" s="28"/>
      <c r="E149" s="28"/>
    </row>
    <row r="150" spans="1:5" ht="15">
      <c r="A150" s="24" t="s">
        <v>158</v>
      </c>
      <c r="B150" s="96"/>
      <c r="C150" s="19"/>
      <c r="D150" s="28"/>
      <c r="E150" s="28"/>
    </row>
    <row r="151" spans="1:5" ht="15">
      <c r="A151" s="24" t="s">
        <v>159</v>
      </c>
      <c r="B151" s="96"/>
      <c r="C151" s="19"/>
      <c r="D151" s="28"/>
      <c r="E151" s="28"/>
    </row>
    <row r="152" spans="1:5" ht="15">
      <c r="A152" s="24" t="s">
        <v>148</v>
      </c>
      <c r="B152" s="96"/>
      <c r="C152" s="19"/>
      <c r="D152" s="28"/>
      <c r="E152" s="28"/>
    </row>
    <row r="153" spans="1:5" ht="29.25">
      <c r="A153" s="8" t="s">
        <v>88</v>
      </c>
      <c r="B153" s="96" t="s">
        <v>170</v>
      </c>
      <c r="C153" s="19"/>
      <c r="D153" s="28"/>
      <c r="E153" s="28"/>
    </row>
    <row r="154" spans="1:5" ht="15">
      <c r="A154" s="8" t="s">
        <v>48</v>
      </c>
      <c r="B154" s="96" t="s">
        <v>170</v>
      </c>
      <c r="C154" s="19"/>
      <c r="D154" s="28"/>
      <c r="E154" s="28"/>
    </row>
    <row r="155" spans="1:5" ht="15">
      <c r="A155" s="8" t="s">
        <v>49</v>
      </c>
      <c r="B155" s="96" t="s">
        <v>170</v>
      </c>
      <c r="C155" s="19"/>
      <c r="D155" s="28"/>
      <c r="E155" s="28"/>
    </row>
    <row r="156" spans="1:5" ht="15">
      <c r="A156" s="8" t="s">
        <v>50</v>
      </c>
      <c r="B156" s="96" t="s">
        <v>170</v>
      </c>
      <c r="C156" s="19"/>
      <c r="D156" s="28"/>
      <c r="E156" s="28"/>
    </row>
    <row r="157" spans="1:5" ht="15">
      <c r="A157" s="9" t="s">
        <v>51</v>
      </c>
      <c r="B157" s="97" t="s">
        <v>170</v>
      </c>
      <c r="C157" s="20"/>
      <c r="D157" s="28"/>
      <c r="E157" s="28"/>
    </row>
    <row r="158" spans="1:5" ht="15" customHeight="1" hidden="1">
      <c r="A158" s="70"/>
      <c r="B158" s="54"/>
      <c r="C158" s="59"/>
      <c r="D158" s="32"/>
      <c r="E158" s="32"/>
    </row>
    <row r="159" spans="1:5" ht="15" customHeight="1" hidden="1">
      <c r="A159" s="69"/>
      <c r="B159" s="57"/>
      <c r="C159" s="58"/>
      <c r="D159" s="32"/>
      <c r="E159" s="32"/>
    </row>
    <row r="160" spans="1:5" ht="15" customHeight="1" hidden="1">
      <c r="A160" s="71"/>
      <c r="B160" s="54"/>
      <c r="C160" s="59"/>
      <c r="D160" s="32"/>
      <c r="E160" s="32"/>
    </row>
    <row r="161" spans="1:5" ht="15" customHeight="1" hidden="1">
      <c r="A161" s="68"/>
      <c r="B161" s="55"/>
      <c r="C161" s="56"/>
      <c r="D161" s="32"/>
      <c r="E161" s="32"/>
    </row>
    <row r="162" spans="1:5" ht="15" customHeight="1" hidden="1">
      <c r="A162" s="68"/>
      <c r="B162" s="55"/>
      <c r="C162" s="56"/>
      <c r="D162" s="32"/>
      <c r="E162" s="32"/>
    </row>
    <row r="163" spans="1:5" ht="15" customHeight="1" hidden="1">
      <c r="A163" s="68"/>
      <c r="B163" s="55"/>
      <c r="C163" s="56"/>
      <c r="D163" s="32"/>
      <c r="E163" s="32"/>
    </row>
    <row r="164" spans="1:5" ht="15" customHeight="1" hidden="1">
      <c r="A164" s="68"/>
      <c r="B164" s="55"/>
      <c r="C164" s="56"/>
      <c r="D164" s="32"/>
      <c r="E164" s="32"/>
    </row>
    <row r="165" spans="1:5" ht="15" customHeight="1" hidden="1">
      <c r="A165" s="68"/>
      <c r="B165" s="55"/>
      <c r="C165" s="56"/>
      <c r="D165" s="32"/>
      <c r="E165" s="32"/>
    </row>
    <row r="166" spans="1:5" ht="15" customHeight="1" hidden="1">
      <c r="A166" s="68"/>
      <c r="B166" s="55"/>
      <c r="C166" s="56"/>
      <c r="D166" s="32"/>
      <c r="E166" s="32"/>
    </row>
    <row r="167" spans="1:5" ht="15" customHeight="1" hidden="1">
      <c r="A167" s="68"/>
      <c r="B167" s="55"/>
      <c r="C167" s="56"/>
      <c r="D167" s="32"/>
      <c r="E167" s="32"/>
    </row>
    <row r="168" spans="1:5" ht="15" customHeight="1" hidden="1">
      <c r="A168" s="68"/>
      <c r="B168" s="55"/>
      <c r="C168" s="56"/>
      <c r="D168" s="32"/>
      <c r="E168" s="32"/>
    </row>
    <row r="169" spans="1:3" ht="15">
      <c r="A169" s="133" t="s">
        <v>92</v>
      </c>
      <c r="B169" s="134"/>
      <c r="C169" s="135"/>
    </row>
    <row r="170" spans="1:3" ht="15">
      <c r="A170" s="30" t="s">
        <v>93</v>
      </c>
      <c r="B170" s="136" t="s">
        <v>97</v>
      </c>
      <c r="C170" s="137"/>
    </row>
    <row r="171" spans="1:3" ht="15">
      <c r="A171" s="50" t="s">
        <v>103</v>
      </c>
      <c r="B171" s="35" t="s">
        <v>100</v>
      </c>
      <c r="C171" s="48"/>
    </row>
    <row r="172" spans="1:3" ht="15" customHeight="1">
      <c r="A172" s="30" t="s">
        <v>94</v>
      </c>
      <c r="B172" s="35" t="s">
        <v>101</v>
      </c>
      <c r="C172" s="48"/>
    </row>
    <row r="173" spans="1:3" ht="15" customHeight="1">
      <c r="A173" s="51" t="s">
        <v>103</v>
      </c>
      <c r="B173" s="35" t="s">
        <v>123</v>
      </c>
      <c r="C173" s="48"/>
    </row>
    <row r="174" spans="1:3" ht="15" customHeight="1">
      <c r="A174" s="31"/>
      <c r="B174" s="35" t="s">
        <v>135</v>
      </c>
      <c r="C174" s="48"/>
    </row>
    <row r="175" spans="1:3" ht="15">
      <c r="A175" s="29" t="s">
        <v>134</v>
      </c>
      <c r="B175" s="35" t="s">
        <v>96</v>
      </c>
      <c r="C175" s="48"/>
    </row>
    <row r="176" spans="1:3" ht="15">
      <c r="A176" s="50" t="s">
        <v>103</v>
      </c>
      <c r="B176" s="35" t="s">
        <v>102</v>
      </c>
      <c r="C176" s="48"/>
    </row>
    <row r="177" spans="1:3" ht="15">
      <c r="A177" s="31" t="s">
        <v>152</v>
      </c>
      <c r="B177" s="35" t="s">
        <v>98</v>
      </c>
      <c r="C177" s="48"/>
    </row>
    <row r="178" spans="1:3" ht="15">
      <c r="A178" s="64" t="str">
        <f>IF(A176="Yes","A facility plan may not be needed","A facility plan may be required")</f>
        <v>A facility plan may be required</v>
      </c>
      <c r="B178" s="36" t="s">
        <v>99</v>
      </c>
      <c r="C178" s="49"/>
    </row>
    <row r="179" spans="1:3" ht="15">
      <c r="A179" s="102"/>
      <c r="B179" s="103"/>
      <c r="C179" s="124"/>
    </row>
    <row r="180" spans="1:3" ht="15">
      <c r="A180" s="73" t="s">
        <v>157</v>
      </c>
      <c r="B180" s="73"/>
      <c r="C180" s="73"/>
    </row>
    <row r="182" ht="15">
      <c r="A182" s="67"/>
    </row>
  </sheetData>
  <sheetProtection sheet="1" selectLockedCells="1"/>
  <mergeCells count="15">
    <mergeCell ref="A44:A69"/>
    <mergeCell ref="B44:C69"/>
    <mergeCell ref="A74:A99"/>
    <mergeCell ref="B74:C99"/>
    <mergeCell ref="D1:E1"/>
    <mergeCell ref="A169:C169"/>
    <mergeCell ref="B170:C170"/>
    <mergeCell ref="A116:C116"/>
    <mergeCell ref="A129:C129"/>
    <mergeCell ref="A4:C4"/>
    <mergeCell ref="A13:C13"/>
    <mergeCell ref="A22:C22"/>
    <mergeCell ref="A29:C29"/>
    <mergeCell ref="A105:C105"/>
    <mergeCell ref="A42:C42"/>
  </mergeCells>
  <conditionalFormatting sqref="B36:B39">
    <cfRule type="containsText" priority="2" dxfId="0" operator="containsText" text="Choose from dropdown">
      <formula>NOT(ISERROR(SEARCH("Choose from dropdown",B36)))</formula>
    </cfRule>
    <cfRule type="notContainsText" priority="17" dxfId="2" operator="notContains" text="Choose from dropdown">
      <formula>ISERROR(SEARCH("Choose from dropdown",B36))</formula>
    </cfRule>
  </conditionalFormatting>
  <conditionalFormatting sqref="B37:B39">
    <cfRule type="containsText" priority="99" dxfId="29" operator="containsText" text="Yes">
      <formula>NOT(ISERROR(SEARCH("Yes",B37)))</formula>
    </cfRule>
  </conditionalFormatting>
  <conditionalFormatting sqref="B33">
    <cfRule type="containsBlanks" priority="1" dxfId="4">
      <formula>LEN(TRIM(B33))=0</formula>
    </cfRule>
    <cfRule type="notContainsText" priority="86" dxfId="2" operator="notContains" text="Choose from dropdown">
      <formula>ISERROR(SEARCH("Choose from dropdown",B33))</formula>
    </cfRule>
    <cfRule type="containsText" priority="87" dxfId="0" operator="containsText" text="Choose from dropdown">
      <formula>NOT(ISERROR(SEARCH("Choose from dropdown",B33)))</formula>
    </cfRule>
    <cfRule type="containsBlanks" priority="100" dxfId="0">
      <formula>LEN(TRIM(B33))=0</formula>
    </cfRule>
  </conditionalFormatting>
  <conditionalFormatting sqref="B23">
    <cfRule type="containsText" priority="4" dxfId="0" operator="containsText" text="Choose from dropdown">
      <formula>NOT(ISERROR(SEARCH("Choose from dropdown",B23)))</formula>
    </cfRule>
    <cfRule type="containsBlanks" priority="5" dxfId="0">
      <formula>LEN(TRIM(B23))=0</formula>
    </cfRule>
    <cfRule type="notContainsBlanks" priority="104" dxfId="2">
      <formula>LEN(TRIM(B23))&gt;0</formula>
    </cfRule>
  </conditionalFormatting>
  <conditionalFormatting sqref="B2:B3 B5:B12 B14:B21 B30:B32">
    <cfRule type="notContainsBlanks" priority="18" dxfId="2">
      <formula>LEN(TRIM(B2))&gt;0</formula>
    </cfRule>
    <cfRule type="containsBlanks" priority="19" dxfId="30">
      <formula>LEN(TRIM(B2))=0</formula>
    </cfRule>
  </conditionalFormatting>
  <conditionalFormatting sqref="B137:B140">
    <cfRule type="containsText" priority="16" dxfId="31" operator="containsText" stopIfTrue="1" text="Enter Volume Capacity Data to Autocalculate">
      <formula>NOT(ISERROR(SEARCH("Enter Volume Capacity Data to Autocalculate",B137)))</formula>
    </cfRule>
  </conditionalFormatting>
  <conditionalFormatting sqref="B148:B152 B142:B146 B119:B123 B125:B127 B132:B135 B106:B115">
    <cfRule type="containsBlanks" priority="24" dxfId="4">
      <formula>LEN(TRIM(B106))=0</formula>
    </cfRule>
    <cfRule type="notContainsBlanks" priority="101" dxfId="2">
      <formula>LEN(TRIM(B106))&gt;0</formula>
    </cfRule>
  </conditionalFormatting>
  <conditionalFormatting sqref="B153:B157 B128 B34:B35">
    <cfRule type="containsBlanks" priority="22" dxfId="4">
      <formula>LEN(TRIM(B34))=0</formula>
    </cfRule>
    <cfRule type="notContainsText" priority="82" dxfId="2" operator="notContains" text="Choose from dropdown">
      <formula>ISERROR(SEARCH("Choose from dropdown",B34))</formula>
    </cfRule>
    <cfRule type="containsText" priority="97" dxfId="4" operator="containsText" text="Choose from dropdown">
      <formula>NOT(ISERROR(SEARCH("Choose from dropdown",B34)))</formula>
    </cfRule>
  </conditionalFormatting>
  <conditionalFormatting sqref="B24">
    <cfRule type="containsBlanks" priority="3" dxfId="0">
      <formula>LEN(TRIM(B24))=0</formula>
    </cfRule>
    <cfRule type="containsText" priority="12" dxfId="0" operator="containsText" text="Choose Primary Category">
      <formula>NOT(ISERROR(SEARCH("Choose Primary Category",B24)))</formula>
    </cfRule>
    <cfRule type="notContainsText" priority="13" dxfId="2" operator="notContains" text="Choose Primary Category">
      <formula>ISERROR(SEARCH("Choose Primary Category",B24))</formula>
    </cfRule>
  </conditionalFormatting>
  <conditionalFormatting sqref="B25 B27">
    <cfRule type="containsBlanks" priority="10" dxfId="4">
      <formula>LEN(TRIM(B25))=0</formula>
    </cfRule>
    <cfRule type="containsText" priority="11" dxfId="4" operator="containsText" text="Choose from dropdown">
      <formula>NOT(ISERROR(SEARCH("Choose from dropdown",B25)))</formula>
    </cfRule>
    <cfRule type="notContainsText" priority="46" dxfId="2" operator="notContains" text="Choose from dropdown">
      <formula>ISERROR(SEARCH("Choose from dropdown",B25))</formula>
    </cfRule>
  </conditionalFormatting>
  <conditionalFormatting sqref="B26 B28">
    <cfRule type="containsText" priority="7" dxfId="4" operator="containsText" text="Choose Primary Category">
      <formula>NOT(ISERROR(SEARCH("Choose Primary Category",B26)))</formula>
    </cfRule>
    <cfRule type="containsBlanks" priority="8" dxfId="4">
      <formula>LEN(TRIM(B26))=0</formula>
    </cfRule>
    <cfRule type="notContainsText" priority="9" dxfId="2" operator="notContains" text="Choose Primary Category">
      <formula>ISERROR(SEARCH("Choose Primary Category",B26))</formula>
    </cfRule>
  </conditionalFormatting>
  <conditionalFormatting sqref="B44 B74">
    <cfRule type="notContainsBlanks" priority="52" dxfId="2">
      <formula>LEN(TRIM(B44))&gt;0</formula>
    </cfRule>
    <cfRule type="containsText" priority="99" dxfId="0" operator="containsText" text="Choose from dropdown">
      <formula>NOT(ISERROR(SEARCH("Choose from dropdown",B44)))</formula>
    </cfRule>
    <cfRule type="containsBlanks" priority="99" dxfId="0">
      <formula>LEN(TRIM(B44))=0</formula>
    </cfRule>
  </conditionalFormatting>
  <dataValidations count="19">
    <dataValidation type="list" allowBlank="1" showInputMessage="1" showErrorMessage="1" sqref="A171 A176 A173">
      <formula1>"Choose Yes or No, Yes, No"</formula1>
    </dataValidation>
    <dataValidation type="list" showInputMessage="1" showErrorMessage="1" sqref="C171">
      <formula1>lst_WES</formula1>
    </dataValidation>
    <dataValidation type="list" allowBlank="1" showInputMessage="1" showErrorMessage="1" sqref="C172">
      <formula1>lst_NPDES</formula1>
    </dataValidation>
    <dataValidation type="list" allowBlank="1" showInputMessage="1" showErrorMessage="1" sqref="C173">
      <formula1>lst_WLA</formula1>
    </dataValidation>
    <dataValidation type="list" allowBlank="1" showInputMessage="1" showErrorMessage="1" sqref="C175">
      <formula1>lst_SRF</formula1>
    </dataValidation>
    <dataValidation type="list" allowBlank="1" showInputMessage="1" showErrorMessage="1" sqref="C176">
      <formula1>lst_IFA</formula1>
    </dataValidation>
    <dataValidation type="list" allowBlank="1" showInputMessage="1" showErrorMessage="1" sqref="C174">
      <formula1>lst_FO</formula1>
    </dataValidation>
    <dataValidation type="list" allowBlank="1" showInputMessage="1" showErrorMessage="1" sqref="B153">
      <formula1>lst_Secondary</formula1>
    </dataValidation>
    <dataValidation type="list" allowBlank="1" showInputMessage="1" showErrorMessage="1" sqref="B154:B157">
      <formula1>lst_AddOn</formula1>
    </dataValidation>
    <dataValidation type="list" allowBlank="1" showInputMessage="1" showErrorMessage="1" sqref="B128">
      <formula1>lst_EQ</formula1>
    </dataValidation>
    <dataValidation type="list" allowBlank="1" showInputMessage="1" showErrorMessage="1" sqref="B33:B35">
      <formula1>lst_funding</formula1>
    </dataValidation>
    <dataValidation type="list" showInputMessage="1" showErrorMessage="1" sqref="B36">
      <formula1>"Choose from dropdown, Approved City Specifications, Approved SUDAS, No Standard Specifications"</formula1>
    </dataValidation>
    <dataValidation type="list" allowBlank="1" showInputMessage="1" showErrorMessage="1" sqref="B37:B39">
      <formula1>"Choose from dropdown, No, Yes"</formula1>
    </dataValidation>
    <dataValidation type="list" allowBlank="1" showInputMessage="1" showErrorMessage="1" promptTitle="Primary Category 3" prompt="Choose from dropdown list." sqref="B27">
      <formula1>lst_PrimCat</formula1>
    </dataValidation>
    <dataValidation type="list" showInputMessage="1" showErrorMessage="1" promptTitle="Secondary Category 1" prompt="Choose Primary Category 1, then use dropdown list to choose Secondary Category 1." sqref="B24">
      <formula1>INDIRECT(SUBSTITUTE(PrimCat1," ","_"))</formula1>
    </dataValidation>
    <dataValidation type="list" allowBlank="1" showInputMessage="1" showErrorMessage="1" promptTitle="Secondary Category 2" prompt="Choose Primary Category 2, then use dropdown list to choose Secondary Category 2." sqref="B26">
      <formula1>INDIRECT(SUBSTITUTE(PrimCat2," ","_"))</formula1>
    </dataValidation>
    <dataValidation type="list" allowBlank="1" showInputMessage="1" showErrorMessage="1" promptTitle="Secondary Category 3" prompt="Choose Primary Category 3, then use dropdown list to choose Secondary Category 3." sqref="B28">
      <formula1>INDIRECT(SUBSTITUTE(PrimCat3," ","_"))</formula1>
    </dataValidation>
    <dataValidation type="list" allowBlank="1" showInputMessage="1" showErrorMessage="1" promptTitle="Primary Category 1" prompt="Choose from dropdown list." sqref="B23">
      <formula1>lst_PrimCat</formula1>
    </dataValidation>
    <dataValidation type="list" allowBlank="1" showInputMessage="1" showErrorMessage="1" promptTitle="Primary Category 2" prompt="Choose from dropdown list." sqref="B25">
      <formula1>lst_PrimCat</formula1>
    </dataValidation>
  </dataValidations>
  <printOptions horizontalCentered="1"/>
  <pageMargins left="0.2" right="0.2" top="0.5" bottom="0.5" header="0.3" footer="0.3"/>
  <pageSetup horizontalDpi="600" verticalDpi="600" orientation="portrait" scale="66" r:id="rId2"/>
  <headerFooter differentFirst="1">
    <oddHeader>&amp;LWORK REQUEST FORM&amp;CDECEMBER 2011&amp;RIDNR - WASTEWATER ENGINEERING SECTION</oddHeader>
    <oddFooter>&amp;LAll information on Page 2 is required.
All information on Page 3 is optional.&amp;CPage &amp;P&amp;RForm Updated: 19 November 2012</oddFooter>
    <firstFooter>&amp;LPlease note - All information on Page 1 is required; 
except second and third work categories and funding sources.&amp;RForm Updated: 19 November 2012</firstFooter>
  </headerFooter>
  <rowBreaks count="2" manualBreakCount="2">
    <brk id="41" max="2" man="1"/>
    <brk id="10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eevans</dc:creator>
  <cp:keywords/>
  <dc:description/>
  <cp:lastModifiedBy>Satya Chennupati</cp:lastModifiedBy>
  <cp:lastPrinted>2012-01-03T22:03:48Z</cp:lastPrinted>
  <dcterms:created xsi:type="dcterms:W3CDTF">2011-09-13T14:55:04Z</dcterms:created>
  <dcterms:modified xsi:type="dcterms:W3CDTF">2012-11-19T22:05:32Z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